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172.17.9.45\9_shokuin\☆平成29年度以降\は：働き方改革\01_時差出勤制度\17_各部局にメール通知\"/>
    </mc:Choice>
  </mc:AlternateContent>
  <xr:revisionPtr revIDLastSave="0" documentId="13_ncr:1_{B8DE4CC5-1439-4BCE-9623-B9B62890325B}" xr6:coauthVersionLast="47" xr6:coauthVersionMax="47" xr10:uidLastSave="{00000000-0000-0000-0000-000000000000}"/>
  <bookViews>
    <workbookView xWindow="-28920" yWindow="480" windowWidth="29040" windowHeight="15840" activeTab="2" xr2:uid="{645C9D2F-254E-41E9-9EFA-9988FAB3FCD5}"/>
  </bookViews>
  <sheets>
    <sheet name="様式" sheetId="2" r:id="rId1"/>
    <sheet name="記入例" sheetId="4" r:id="rId2"/>
    <sheet name="10月" sheetId="5" r:id="rId3"/>
  </sheets>
  <definedNames>
    <definedName name="_xlnm._FilterDatabase" localSheetId="2" hidden="1">'10月'!$A$11:$G$11</definedName>
    <definedName name="_xlnm._FilterDatabase" localSheetId="1" hidden="1">記入例!$A$11:$G$11</definedName>
    <definedName name="_xlnm._FilterDatabase" localSheetId="0" hidden="1">様式!$A$11:$G$11</definedName>
    <definedName name="_xlnm.Print_Area" localSheetId="2">'10月'!$A$1:$G$51</definedName>
    <definedName name="_xlnm.Print_Area" localSheetId="0">様式!$A$1:$G$51</definedName>
    <definedName name="_xlnm.Print_Titles" localSheetId="2">'10月'!$1:$11</definedName>
    <definedName name="_xlnm.Print_Titles" localSheetId="0">様式!$1:$11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5" l="1"/>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D9" i="5"/>
  <c r="E9" i="5" s="1"/>
  <c r="E8" i="5"/>
  <c r="D8" i="5"/>
  <c r="E7" i="5"/>
  <c r="D7" i="5"/>
  <c r="D6" i="5"/>
  <c r="E6" i="5" s="1"/>
  <c r="E5" i="5"/>
  <c r="D5" i="5"/>
  <c r="F18" i="4"/>
  <c r="F13" i="4"/>
  <c r="F14" i="4"/>
  <c r="F15" i="4"/>
  <c r="F16" i="4"/>
  <c r="F17" i="4"/>
  <c r="F20" i="4"/>
  <c r="F21" i="4"/>
  <c r="F12" i="4"/>
  <c r="F37" i="2"/>
  <c r="F38" i="2"/>
  <c r="F39" i="2"/>
  <c r="F40" i="2"/>
  <c r="F41" i="2"/>
  <c r="F42" i="2"/>
  <c r="F43" i="2"/>
  <c r="F44" i="2"/>
  <c r="F45" i="2"/>
  <c r="F46" i="2"/>
  <c r="F47" i="2"/>
  <c r="F48" i="2"/>
  <c r="F49" i="2"/>
  <c r="F50" i="2"/>
  <c r="F51" i="2"/>
  <c r="F15" i="2"/>
  <c r="F13" i="2"/>
  <c r="F14" i="2"/>
  <c r="F16" i="2"/>
  <c r="F17" i="2"/>
  <c r="F18" i="2"/>
  <c r="F19" i="2"/>
  <c r="F20" i="2"/>
  <c r="F21" i="2"/>
  <c r="F22" i="2"/>
  <c r="F23" i="2"/>
  <c r="F24" i="2"/>
  <c r="F25" i="2"/>
  <c r="F26" i="2"/>
  <c r="F27" i="2"/>
  <c r="F28" i="2"/>
  <c r="F29" i="2"/>
  <c r="F30" i="2"/>
  <c r="F31" i="2"/>
  <c r="F32" i="2"/>
  <c r="F33" i="2"/>
  <c r="F34" i="2"/>
  <c r="F35" i="2"/>
  <c r="F36" i="2"/>
  <c r="F12" i="2"/>
  <c r="D9" i="4"/>
  <c r="E9" i="4" s="1"/>
  <c r="D8" i="4"/>
  <c r="E8" i="4" s="1"/>
  <c r="D7" i="4"/>
  <c r="E7" i="4" s="1"/>
  <c r="D6" i="4"/>
  <c r="E6" i="4" s="1"/>
  <c r="D5" i="4"/>
  <c r="E5" i="4" s="1"/>
  <c r="D9" i="2"/>
  <c r="E9" i="2" s="1"/>
  <c r="D8" i="2"/>
  <c r="E8" i="2" s="1"/>
  <c r="D7" i="2"/>
  <c r="E7" i="2" s="1"/>
  <c r="D6" i="2"/>
  <c r="E6" i="2" s="1"/>
  <c r="D5" i="2"/>
  <c r="E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JINJI027</author>
  </authors>
  <commentList>
    <comment ref="B2" authorId="0" shapeId="0" xr:uid="{1E0906B9-EED6-438C-9BA3-0E22DF06DD0A}">
      <text>
        <r>
          <rPr>
            <sz val="9"/>
            <color indexed="81"/>
            <rFont val="MS P ゴシック"/>
            <family val="3"/>
            <charset val="128"/>
          </rPr>
          <t>年月を入力</t>
        </r>
      </text>
    </comment>
    <comment ref="C2" authorId="0" shapeId="0" xr:uid="{93350023-5B3F-4AA1-8260-4802822DBA78}">
      <text>
        <r>
          <rPr>
            <sz val="9"/>
            <color indexed="81"/>
            <rFont val="MS P ゴシック"/>
            <family val="3"/>
            <charset val="128"/>
          </rPr>
          <t>試行実施する部署名を入力</t>
        </r>
      </text>
    </comment>
    <comment ref="C4" authorId="0" shapeId="0" xr:uid="{34715673-5402-421D-A3C2-49F773585F24}">
      <text>
        <r>
          <rPr>
            <sz val="9"/>
            <color indexed="81"/>
            <rFont val="MS P ゴシック"/>
            <family val="3"/>
            <charset val="128"/>
          </rPr>
          <t>労働時間管理者と調整し、各区分の最低割当人数を決定し、入力。単位は自動で付されるため、数字だけ入力。</t>
        </r>
      </text>
    </comment>
    <comment ref="D4" authorId="0" shapeId="0" xr:uid="{C62A9AEE-B5BC-4996-B54A-BBC583406071}">
      <text>
        <r>
          <rPr>
            <sz val="9"/>
            <color indexed="81"/>
            <rFont val="MS P ゴシック"/>
            <family val="3"/>
            <charset val="128"/>
          </rPr>
          <t>自動算出されるので入力不要。</t>
        </r>
      </text>
    </comment>
    <comment ref="B11" authorId="0" shapeId="0" xr:uid="{7434F791-BFA6-4156-8337-D7B508265EE6}">
      <text>
        <r>
          <rPr>
            <sz val="9"/>
            <color indexed="81"/>
            <rFont val="MS P ゴシック"/>
            <family val="3"/>
            <charset val="128"/>
          </rPr>
          <t>手入力</t>
        </r>
      </text>
    </comment>
    <comment ref="C11" authorId="0" shapeId="0" xr:uid="{F144324D-FBD6-4A64-B73D-2A937241B31C}">
      <text>
        <r>
          <rPr>
            <sz val="9"/>
            <color indexed="81"/>
            <rFont val="MS P ゴシック"/>
            <family val="3"/>
            <charset val="128"/>
          </rPr>
          <t>手入力</t>
        </r>
      </text>
    </comment>
    <comment ref="D11" authorId="0" shapeId="0" xr:uid="{91D50B1A-3C47-48DF-ACDC-9F7052DCFAD9}">
      <text>
        <r>
          <rPr>
            <sz val="9"/>
            <color indexed="81"/>
            <rFont val="MS P ゴシック"/>
            <family val="3"/>
            <charset val="128"/>
          </rPr>
          <t>手入力</t>
        </r>
      </text>
    </comment>
    <comment ref="E11" authorId="0" shapeId="0" xr:uid="{AF3DBB8C-ABD8-424E-8B31-42ABE6A3BE12}">
      <text>
        <r>
          <rPr>
            <sz val="9"/>
            <color indexed="81"/>
            <rFont val="MS P ゴシック"/>
            <family val="3"/>
            <charset val="128"/>
          </rPr>
          <t>プルダウンから選択。時差出勤制度（試行）対象外の職員は「その他」を選択。</t>
        </r>
      </text>
    </comment>
    <comment ref="F11" authorId="0" shapeId="0" xr:uid="{51DD6FA0-7F26-4F76-917A-3890EA8CBF36}">
      <text>
        <r>
          <rPr>
            <sz val="9"/>
            <color indexed="81"/>
            <rFont val="MS P ゴシック"/>
            <family val="3"/>
            <charset val="128"/>
          </rPr>
          <t xml:space="preserve">勤務区分欄で「その他」を選んだ場合は時間帯を手入力。
</t>
        </r>
      </text>
    </comment>
    <comment ref="G11" authorId="0" shapeId="0" xr:uid="{D2BB32A0-11AC-467E-B3D9-FB5D6B16E73F}">
      <text>
        <r>
          <rPr>
            <sz val="9"/>
            <color indexed="81"/>
            <rFont val="MS P ゴシック"/>
            <family val="3"/>
            <charset val="128"/>
          </rPr>
          <t>業務都合で勤務区分を変更する場合などに記入。</t>
        </r>
      </text>
    </comment>
  </commentList>
</comments>
</file>

<file path=xl/sharedStrings.xml><?xml version="1.0" encoding="utf-8"?>
<sst xmlns="http://schemas.openxmlformats.org/spreadsheetml/2006/main" count="115" uniqueCount="57">
  <si>
    <t>A</t>
  </si>
  <si>
    <t>7:30～16:15</t>
  </si>
  <si>
    <t>8:00～16:45</t>
  </si>
  <si>
    <t>C</t>
  </si>
  <si>
    <t>8:30～17:15</t>
  </si>
  <si>
    <t>9:00～17:45</t>
  </si>
  <si>
    <t>E</t>
  </si>
  <si>
    <t>9:30～18:15</t>
  </si>
  <si>
    <t>勤務区分</t>
    <rPh sb="0" eb="4">
      <t>キンムクブン</t>
    </rPh>
    <phoneticPr fontId="1"/>
  </si>
  <si>
    <t>就業時間</t>
    <rPh sb="0" eb="4">
      <t>シュウギョウジカン</t>
    </rPh>
    <phoneticPr fontId="1"/>
  </si>
  <si>
    <t>所属</t>
    <rPh sb="0" eb="2">
      <t>ショゾク</t>
    </rPh>
    <phoneticPr fontId="1"/>
  </si>
  <si>
    <t>職名</t>
    <rPh sb="0" eb="2">
      <t>ショクメイ</t>
    </rPh>
    <phoneticPr fontId="1"/>
  </si>
  <si>
    <t>氏名</t>
    <rPh sb="0" eb="2">
      <t>シメイ</t>
    </rPh>
    <phoneticPr fontId="1"/>
  </si>
  <si>
    <t>備考</t>
    <rPh sb="0" eb="2">
      <t>ビコウ</t>
    </rPh>
    <phoneticPr fontId="1"/>
  </si>
  <si>
    <t>課長</t>
    <rPh sb="0" eb="2">
      <t>カチョウ</t>
    </rPh>
    <phoneticPr fontId="1"/>
  </si>
  <si>
    <t>課長代理</t>
    <rPh sb="0" eb="4">
      <t>カチョウダイリ</t>
    </rPh>
    <phoneticPr fontId="1"/>
  </si>
  <si>
    <t>A</t>
    <phoneticPr fontId="1"/>
  </si>
  <si>
    <t>C</t>
    <phoneticPr fontId="1"/>
  </si>
  <si>
    <t>B</t>
    <phoneticPr fontId="1"/>
  </si>
  <si>
    <t>E</t>
    <phoneticPr fontId="1"/>
  </si>
  <si>
    <t>D</t>
    <phoneticPr fontId="1"/>
  </si>
  <si>
    <t>係長</t>
    <rPh sb="0" eb="2">
      <t>カカリチョウ</t>
    </rPh>
    <phoneticPr fontId="1"/>
  </si>
  <si>
    <t>一般職員</t>
    <rPh sb="0" eb="4">
      <t>イッパンショクイン</t>
    </rPh>
    <phoneticPr fontId="1"/>
  </si>
  <si>
    <t>主任</t>
    <rPh sb="0" eb="2">
      <t>シュニン</t>
    </rPh>
    <phoneticPr fontId="1"/>
  </si>
  <si>
    <t>フルタイム職員</t>
    <rPh sb="5" eb="7">
      <t>ショクイン</t>
    </rPh>
    <phoneticPr fontId="1"/>
  </si>
  <si>
    <t>通番</t>
    <rPh sb="0" eb="2">
      <t>ツウバン</t>
    </rPh>
    <phoneticPr fontId="1"/>
  </si>
  <si>
    <t>勤務区分管理表</t>
    <phoneticPr fontId="1"/>
  </si>
  <si>
    <t>令和　年　月</t>
    <phoneticPr fontId="1"/>
  </si>
  <si>
    <t>最低割当人数</t>
    <rPh sb="0" eb="3">
      <t>サイテイワ</t>
    </rPh>
    <rPh sb="3" eb="4">
      <t>ア</t>
    </rPh>
    <rPh sb="4" eb="6">
      <t>ニンズウ</t>
    </rPh>
    <phoneticPr fontId="1"/>
  </si>
  <si>
    <t>該当者数</t>
    <rPh sb="0" eb="3">
      <t>ガイトウシャ</t>
    </rPh>
    <rPh sb="3" eb="4">
      <t>スウ</t>
    </rPh>
    <phoneticPr fontId="1"/>
  </si>
  <si>
    <t>○○　○○</t>
    <phoneticPr fontId="1"/>
  </si>
  <si>
    <t>△△　△△</t>
    <phoneticPr fontId="1"/>
  </si>
  <si>
    <t>□□　□□</t>
    <phoneticPr fontId="1"/>
  </si>
  <si>
    <t>●●　●●</t>
    <phoneticPr fontId="1"/>
  </si>
  <si>
    <t>▲▲　▲▲</t>
    <phoneticPr fontId="1"/>
  </si>
  <si>
    <t>■■　■■　</t>
    <phoneticPr fontId="1"/>
  </si>
  <si>
    <t>◇◇　◇◇</t>
    <phoneticPr fontId="1"/>
  </si>
  <si>
    <t>令和５年１０月</t>
    <phoneticPr fontId="1"/>
  </si>
  <si>
    <t>総務部職員課</t>
    <rPh sb="0" eb="2">
      <t>ソウム</t>
    </rPh>
    <rPh sb="2" eb="3">
      <t>ブ</t>
    </rPh>
    <rPh sb="3" eb="6">
      <t>ショクインカ</t>
    </rPh>
    <phoneticPr fontId="1"/>
  </si>
  <si>
    <t>職員課</t>
    <rPh sb="0" eb="3">
      <t>ショクインカ</t>
    </rPh>
    <phoneticPr fontId="1"/>
  </si>
  <si>
    <t>職員課職員係</t>
    <rPh sb="0" eb="3">
      <t>ショクインカ</t>
    </rPh>
    <rPh sb="3" eb="6">
      <t>ショクインガカリ</t>
    </rPh>
    <phoneticPr fontId="1"/>
  </si>
  <si>
    <t>10月1日採用</t>
    <rPh sb="2" eb="3">
      <t>ガツ</t>
    </rPh>
    <rPh sb="4" eb="5">
      <t>ニチ</t>
    </rPh>
    <rPh sb="5" eb="7">
      <t>サイヨウ</t>
    </rPh>
    <phoneticPr fontId="1"/>
  </si>
  <si>
    <t>職員課共済係</t>
    <rPh sb="0" eb="3">
      <t>ショクインカ</t>
    </rPh>
    <rPh sb="3" eb="6">
      <t>キョウサイガカリ</t>
    </rPh>
    <phoneticPr fontId="1"/>
  </si>
  <si>
    <t>職員課共済係</t>
    <rPh sb="0" eb="3">
      <t>ショクインカ</t>
    </rPh>
    <phoneticPr fontId="1"/>
  </si>
  <si>
    <t>パートタイム職員</t>
    <rPh sb="6" eb="8">
      <t>ショクイン</t>
    </rPh>
    <phoneticPr fontId="1"/>
  </si>
  <si>
    <t>◆◆　◆◆</t>
    <phoneticPr fontId="1"/>
  </si>
  <si>
    <t>職員課給与支給係</t>
    <rPh sb="0" eb="3">
      <t>ショクインカ</t>
    </rPh>
    <rPh sb="3" eb="8">
      <t>キュウヨシキュウガカリ</t>
    </rPh>
    <phoneticPr fontId="1"/>
  </si>
  <si>
    <t>☆☆　☆☆</t>
    <phoneticPr fontId="1"/>
  </si>
  <si>
    <t>★★　★★</t>
    <phoneticPr fontId="1"/>
  </si>
  <si>
    <t>その他</t>
  </si>
  <si>
    <t>時間帯</t>
    <rPh sb="0" eb="3">
      <t>ジカンタイ</t>
    </rPh>
    <phoneticPr fontId="1"/>
  </si>
  <si>
    <t>B</t>
  </si>
  <si>
    <t>D</t>
  </si>
  <si>
    <t>10:15～17:15</t>
  </si>
  <si>
    <t>10月3日～5日、研修のため勤務区分Dを適用</t>
    <rPh sb="2" eb="3">
      <t>ガツ</t>
    </rPh>
    <rPh sb="4" eb="5">
      <t>ニチ</t>
    </rPh>
    <rPh sb="7" eb="8">
      <t>ニチ</t>
    </rPh>
    <rPh sb="9" eb="11">
      <t>ケンシュウ</t>
    </rPh>
    <rPh sb="14" eb="18">
      <t>キンムクブン</t>
    </rPh>
    <rPh sb="20" eb="22">
      <t>テキヨウ</t>
    </rPh>
    <phoneticPr fontId="1"/>
  </si>
  <si>
    <t>10月15日、式典対応のため勤務区分Bを適用</t>
    <rPh sb="2" eb="3">
      <t>ガツ</t>
    </rPh>
    <rPh sb="5" eb="6">
      <t>ニチ</t>
    </rPh>
    <rPh sb="7" eb="9">
      <t>シキテン</t>
    </rPh>
    <rPh sb="9" eb="11">
      <t>タイオウ</t>
    </rPh>
    <rPh sb="14" eb="18">
      <t>キンムクブン</t>
    </rPh>
    <rPh sb="20" eb="22">
      <t>テキヨウ</t>
    </rPh>
    <phoneticPr fontId="1"/>
  </si>
  <si>
    <t>※手入力が必要な箇所及びプルダウンから選択する箇所を青字で表示しています。
※入力済み又は自動で反映される箇所は黒字で表示しています。
※項目名にコメントで入力の際の留意点がありますので、ご確認ください。
※パートタイム職員の場合は勤務区分欄で「その他」を選択し、時間帯欄に就業時間を手入力してください。</t>
    <rPh sb="1" eb="4">
      <t>テニュウリョク</t>
    </rPh>
    <rPh sb="5" eb="7">
      <t>ヒツヨウ</t>
    </rPh>
    <rPh sb="8" eb="10">
      <t>カショ</t>
    </rPh>
    <rPh sb="10" eb="11">
      <t>オヨ</t>
    </rPh>
    <rPh sb="19" eb="21">
      <t>センタク</t>
    </rPh>
    <rPh sb="23" eb="25">
      <t>カショ</t>
    </rPh>
    <rPh sb="26" eb="28">
      <t>アオジ</t>
    </rPh>
    <rPh sb="29" eb="31">
      <t>ヒョウジ</t>
    </rPh>
    <rPh sb="40" eb="43">
      <t>ニュウリョクズ</t>
    </rPh>
    <rPh sb="44" eb="45">
      <t>マタ</t>
    </rPh>
    <rPh sb="46" eb="48">
      <t>ジドウ</t>
    </rPh>
    <rPh sb="49" eb="51">
      <t>ハンエイ</t>
    </rPh>
    <rPh sb="54" eb="56">
      <t>カショ</t>
    </rPh>
    <rPh sb="57" eb="59">
      <t>クロジ</t>
    </rPh>
    <rPh sb="60" eb="62">
      <t>ヒョウジ</t>
    </rPh>
    <rPh sb="71" eb="73">
      <t>コウモク</t>
    </rPh>
    <rPh sb="73" eb="74">
      <t>メイ</t>
    </rPh>
    <rPh sb="80" eb="82">
      <t>ニュウリョク</t>
    </rPh>
    <rPh sb="83" eb="84">
      <t>サイ</t>
    </rPh>
    <rPh sb="85" eb="88">
      <t>リュウイテン</t>
    </rPh>
    <rPh sb="97" eb="99">
      <t>カクニン</t>
    </rPh>
    <rPh sb="113" eb="115">
      <t>ショクイン</t>
    </rPh>
    <rPh sb="116" eb="118">
      <t>バアイ</t>
    </rPh>
    <rPh sb="119" eb="123">
      <t>キンムクブン</t>
    </rPh>
    <rPh sb="123" eb="124">
      <t>ラン</t>
    </rPh>
    <rPh sb="128" eb="129">
      <t>タ</t>
    </rPh>
    <rPh sb="140" eb="144">
      <t>シュウギョウジカン</t>
    </rPh>
    <rPh sb="145" eb="148">
      <t>テニュウリョク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</si>
</sst>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名&quot;"/>
  </numFmts>
  <fonts count="7">
    <font>
      <sz val="11"/>
      <color theme="1"/>
      <name val="メイリオ"/>
      <family val="2"/>
      <charset val="128"/>
    </font>
    <font>
      <sz val="6"/>
      <name val="メイリオ"/>
      <family val="2"/>
      <charset val="128"/>
    </font>
    <font>
      <sz val="11"/>
      <color theme="1"/>
      <name val="ＭＳ Ｐゴシック"/>
      <family val="3"/>
      <charset val="128"/>
    </font>
    <font>
      <sz val="16"/>
      <color theme="1"/>
      <name val="ＭＳ Ｐゴシック"/>
      <family val="3"/>
      <charset val="128"/>
    </font>
    <font>
      <sz val="11"/>
      <color rgb="FF0070C0"/>
      <name val="ＭＳ Ｐゴシック"/>
      <family val="3"/>
      <charset val="128"/>
    </font>
    <font>
      <sz val="9"/>
      <color indexed="81"/>
      <name val="MS P ゴシック"/>
      <family val="3"/>
      <charset val="128"/>
    </font>
    <font>
      <sz val="11"/>
      <color rgb="FFFF0000"/>
      <name val="ＭＳ Ｐゴシック"/>
      <family val="3"/>
      <charset val="128"/>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5">
    <xf numFmtId="0" fontId="0" fillId="0" borderId="0" xfId="0">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vertical="center" wrapText="1"/>
    </xf>
    <xf numFmtId="176" fontId="2" fillId="0" borderId="1" xfId="0" applyNumberFormat="1" applyFont="1" applyBorder="1" applyAlignment="1">
      <alignment horizontal="center" vertical="center"/>
    </xf>
    <xf numFmtId="0" fontId="4" fillId="0" borderId="0" xfId="0" applyFont="1">
      <alignment vertical="center"/>
    </xf>
    <xf numFmtId="176" fontId="4" fillId="0" borderId="1" xfId="0" applyNumberFormat="1" applyFont="1" applyBorder="1" applyAlignment="1">
      <alignment horizontal="center" vertical="center"/>
    </xf>
    <xf numFmtId="0" fontId="4" fillId="0" borderId="1" xfId="0" applyFont="1" applyBorder="1" applyAlignment="1">
      <alignment vertical="center" wrapText="1"/>
    </xf>
    <xf numFmtId="0" fontId="4" fillId="0" borderId="1" xfId="0" applyFont="1" applyBorder="1">
      <alignment vertical="center"/>
    </xf>
    <xf numFmtId="0" fontId="4" fillId="0" borderId="1" xfId="0"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6"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67F43-9916-4614-A625-52C02A2F5E21}">
  <sheetPr>
    <pageSetUpPr fitToPage="1"/>
  </sheetPr>
  <dimension ref="A1:L51"/>
  <sheetViews>
    <sheetView view="pageBreakPreview" zoomScaleNormal="100" zoomScaleSheetLayoutView="100" workbookViewId="0">
      <pane ySplit="11" topLeftCell="A12" activePane="bottomLeft" state="frozen"/>
      <selection pane="bottomLeft" sqref="A1:G1"/>
    </sheetView>
  </sheetViews>
  <sheetFormatPr defaultRowHeight="18.75"/>
  <cols>
    <col min="1" max="1" width="8.77734375" style="3" customWidth="1"/>
    <col min="2" max="4" width="18.77734375" style="3" customWidth="1"/>
    <col min="5" max="5" width="8.77734375" style="4" customWidth="1"/>
    <col min="6" max="6" width="15.77734375" style="4" customWidth="1"/>
    <col min="7" max="7" width="35.77734375" style="3" customWidth="1"/>
    <col min="8" max="8" width="5.77734375" customWidth="1"/>
    <col min="10" max="10" width="13.21875" customWidth="1"/>
  </cols>
  <sheetData>
    <row r="1" spans="1:12" ht="18" customHeight="1">
      <c r="A1" s="13" t="s">
        <v>26</v>
      </c>
      <c r="B1" s="13"/>
      <c r="C1" s="13"/>
      <c r="D1" s="13"/>
      <c r="E1" s="13"/>
      <c r="F1" s="13"/>
      <c r="G1" s="13"/>
      <c r="H1" s="3"/>
      <c r="K1" s="3"/>
      <c r="L1" s="3"/>
    </row>
    <row r="2" spans="1:12" ht="18" customHeight="1">
      <c r="B2" s="3" t="s">
        <v>27</v>
      </c>
      <c r="H2" s="3"/>
      <c r="K2" s="3"/>
      <c r="L2" s="3"/>
    </row>
    <row r="3" spans="1:12" ht="18" customHeight="1">
      <c r="D3" s="4"/>
      <c r="G3" s="4"/>
      <c r="H3" s="3"/>
      <c r="K3" s="3"/>
      <c r="L3" s="3"/>
    </row>
    <row r="4" spans="1:12" ht="18" customHeight="1">
      <c r="A4" s="1" t="s">
        <v>8</v>
      </c>
      <c r="B4" s="1" t="s">
        <v>9</v>
      </c>
      <c r="C4" s="1" t="s">
        <v>28</v>
      </c>
      <c r="D4" s="1" t="s">
        <v>29</v>
      </c>
      <c r="H4" s="3"/>
      <c r="K4" s="3"/>
      <c r="L4" s="3"/>
    </row>
    <row r="5" spans="1:12" ht="18" customHeight="1">
      <c r="A5" s="1" t="s">
        <v>16</v>
      </c>
      <c r="B5" s="1" t="s">
        <v>1</v>
      </c>
      <c r="C5" s="6"/>
      <c r="D5" s="6">
        <f>COUNTIF($E$12:$E$36, "A")</f>
        <v>0</v>
      </c>
      <c r="E5" s="12" t="str">
        <f>IF(D5&lt;C5, "最低割当人数を満たしていません", "")</f>
        <v/>
      </c>
      <c r="F5" s="12"/>
      <c r="H5" s="3"/>
      <c r="K5" s="3"/>
      <c r="L5" s="3"/>
    </row>
    <row r="6" spans="1:12" ht="18" customHeight="1">
      <c r="A6" s="1" t="s">
        <v>18</v>
      </c>
      <c r="B6" s="1" t="s">
        <v>2</v>
      </c>
      <c r="C6" s="6"/>
      <c r="D6" s="6">
        <f>COUNTIF($E$12:$E$36, "B")</f>
        <v>0</v>
      </c>
      <c r="E6" s="12" t="str">
        <f t="shared" ref="E6:E9" si="0">IF(D6&lt;C6, "最低割当人数を満たしていません", "")</f>
        <v/>
      </c>
      <c r="F6" s="12"/>
      <c r="H6" s="3"/>
      <c r="K6" s="3"/>
      <c r="L6" s="3"/>
    </row>
    <row r="7" spans="1:12" ht="18" customHeight="1">
      <c r="A7" s="1" t="s">
        <v>17</v>
      </c>
      <c r="B7" s="1" t="s">
        <v>4</v>
      </c>
      <c r="C7" s="6"/>
      <c r="D7" s="6">
        <f>COUNTIF($E$12:$E$36, "C")</f>
        <v>0</v>
      </c>
      <c r="E7" s="12" t="str">
        <f t="shared" si="0"/>
        <v/>
      </c>
      <c r="F7" s="12"/>
      <c r="H7" s="3"/>
      <c r="K7" s="3"/>
      <c r="L7" s="3"/>
    </row>
    <row r="8" spans="1:12" ht="18" customHeight="1">
      <c r="A8" s="1" t="s">
        <v>20</v>
      </c>
      <c r="B8" s="1" t="s">
        <v>5</v>
      </c>
      <c r="C8" s="6"/>
      <c r="D8" s="6">
        <f>COUNTIF($E$12:$E$36, "D")</f>
        <v>0</v>
      </c>
      <c r="E8" s="12" t="str">
        <f t="shared" si="0"/>
        <v/>
      </c>
      <c r="F8" s="12"/>
      <c r="H8" s="3"/>
      <c r="K8" s="3"/>
      <c r="L8" s="3"/>
    </row>
    <row r="9" spans="1:12" ht="18" customHeight="1">
      <c r="A9" s="1" t="s">
        <v>19</v>
      </c>
      <c r="B9" s="1" t="s">
        <v>7</v>
      </c>
      <c r="C9" s="6"/>
      <c r="D9" s="6">
        <f>COUNTIF($E$12:$E$36, "E")</f>
        <v>0</v>
      </c>
      <c r="E9" s="12" t="str">
        <f t="shared" si="0"/>
        <v/>
      </c>
      <c r="F9" s="12"/>
      <c r="H9" s="3"/>
      <c r="K9" s="3"/>
      <c r="L9" s="3"/>
    </row>
    <row r="10" spans="1:12" ht="18" customHeight="1">
      <c r="G10" s="4"/>
      <c r="H10" s="3"/>
      <c r="K10" s="3"/>
      <c r="L10" s="3"/>
    </row>
    <row r="11" spans="1:12" ht="18" customHeight="1">
      <c r="A11" s="1" t="s">
        <v>25</v>
      </c>
      <c r="B11" s="1" t="s">
        <v>10</v>
      </c>
      <c r="C11" s="1" t="s">
        <v>11</v>
      </c>
      <c r="D11" s="1" t="s">
        <v>12</v>
      </c>
      <c r="E11" s="1" t="s">
        <v>8</v>
      </c>
      <c r="F11" s="1" t="s">
        <v>50</v>
      </c>
      <c r="G11" s="1" t="s">
        <v>13</v>
      </c>
      <c r="H11" s="3"/>
      <c r="K11" s="3"/>
      <c r="L11" s="3"/>
    </row>
    <row r="12" spans="1:12" ht="18" customHeight="1">
      <c r="A12" s="1">
        <v>1</v>
      </c>
      <c r="B12" s="5"/>
      <c r="C12" s="2"/>
      <c r="D12" s="2"/>
      <c r="E12" s="1"/>
      <c r="F12" s="1" t="str">
        <f>IF(E12="A",$B$5,IF(E12="B",$B$6,IF(E12="C",$B$7,IF(E12="D",$B$8,IF(E12="E",$B$9,"")))))</f>
        <v/>
      </c>
      <c r="G12" s="2"/>
      <c r="H12" s="3"/>
      <c r="K12" s="3"/>
      <c r="L12" s="3"/>
    </row>
    <row r="13" spans="1:12" ht="18" customHeight="1">
      <c r="A13" s="1">
        <v>2</v>
      </c>
      <c r="B13" s="2"/>
      <c r="C13" s="2"/>
      <c r="D13" s="2"/>
      <c r="E13" s="1"/>
      <c r="F13" s="1" t="str">
        <f t="shared" ref="F13:F51" si="1">IF(E13="A",$B$5,IF(E13="B",$B$6,IF(E13="C",$B$7,IF(E13="D",$B$8,IF(E13="E",$B$9,"")))))</f>
        <v/>
      </c>
      <c r="G13" s="2"/>
      <c r="H13" s="3"/>
      <c r="K13" s="3"/>
      <c r="L13" s="3"/>
    </row>
    <row r="14" spans="1:12" ht="18" customHeight="1">
      <c r="A14" s="1">
        <v>3</v>
      </c>
      <c r="B14" s="2"/>
      <c r="C14" s="2"/>
      <c r="D14" s="2"/>
      <c r="E14" s="1"/>
      <c r="F14" s="1" t="str">
        <f t="shared" si="1"/>
        <v/>
      </c>
      <c r="G14" s="2"/>
      <c r="H14" s="3"/>
      <c r="K14" s="3"/>
      <c r="L14" s="3"/>
    </row>
    <row r="15" spans="1:12" ht="18" customHeight="1">
      <c r="A15" s="1">
        <v>4</v>
      </c>
      <c r="B15" s="2"/>
      <c r="C15" s="2"/>
      <c r="D15" s="2"/>
      <c r="E15" s="1"/>
      <c r="F15" s="1" t="str">
        <f>IF(E15="A",$B$5,IF(E15="B",$B$6,IF(E15="C",$B$7,IF(E15="D",$B$8,IF(E15="E",$B$9,"")))))</f>
        <v/>
      </c>
      <c r="G15" s="2"/>
      <c r="H15" s="3"/>
      <c r="K15" s="3"/>
      <c r="L15" s="3"/>
    </row>
    <row r="16" spans="1:12" ht="18" customHeight="1">
      <c r="A16" s="1">
        <v>5</v>
      </c>
      <c r="B16" s="2"/>
      <c r="C16" s="2"/>
      <c r="D16" s="2"/>
      <c r="E16" s="1"/>
      <c r="F16" s="1" t="str">
        <f t="shared" si="1"/>
        <v/>
      </c>
      <c r="G16" s="2"/>
      <c r="H16" s="3"/>
      <c r="K16" s="3"/>
      <c r="L16" s="3"/>
    </row>
    <row r="17" spans="1:12" ht="18" customHeight="1">
      <c r="A17" s="1">
        <v>6</v>
      </c>
      <c r="B17" s="2"/>
      <c r="C17" s="2"/>
      <c r="D17" s="2"/>
      <c r="E17" s="1"/>
      <c r="F17" s="1" t="str">
        <f t="shared" si="1"/>
        <v/>
      </c>
      <c r="G17" s="2"/>
      <c r="H17" s="3"/>
      <c r="K17" s="3"/>
      <c r="L17" s="3"/>
    </row>
    <row r="18" spans="1:12" ht="18" customHeight="1">
      <c r="A18" s="1">
        <v>7</v>
      </c>
      <c r="B18" s="2"/>
      <c r="C18" s="2"/>
      <c r="D18" s="2"/>
      <c r="E18" s="1"/>
      <c r="F18" s="1" t="str">
        <f t="shared" si="1"/>
        <v/>
      </c>
      <c r="G18" s="2"/>
      <c r="H18" s="3"/>
      <c r="K18" s="3"/>
      <c r="L18" s="3"/>
    </row>
    <row r="19" spans="1:12" ht="18" customHeight="1">
      <c r="A19" s="1">
        <v>8</v>
      </c>
      <c r="B19" s="2"/>
      <c r="C19" s="2"/>
      <c r="D19" s="2"/>
      <c r="E19" s="1"/>
      <c r="F19" s="1" t="str">
        <f t="shared" si="1"/>
        <v/>
      </c>
      <c r="G19" s="2"/>
      <c r="H19" s="3"/>
      <c r="K19" s="3"/>
      <c r="L19" s="3"/>
    </row>
    <row r="20" spans="1:12" ht="18" customHeight="1">
      <c r="A20" s="1">
        <v>9</v>
      </c>
      <c r="B20" s="2"/>
      <c r="C20" s="2"/>
      <c r="D20" s="2"/>
      <c r="E20" s="1"/>
      <c r="F20" s="1" t="str">
        <f t="shared" si="1"/>
        <v/>
      </c>
      <c r="G20" s="2"/>
      <c r="H20" s="3"/>
      <c r="K20" s="3"/>
      <c r="L20" s="3"/>
    </row>
    <row r="21" spans="1:12" ht="18" customHeight="1">
      <c r="A21" s="1">
        <v>10</v>
      </c>
      <c r="B21" s="2"/>
      <c r="C21" s="2"/>
      <c r="D21" s="2"/>
      <c r="E21" s="1"/>
      <c r="F21" s="1" t="str">
        <f t="shared" si="1"/>
        <v/>
      </c>
      <c r="G21" s="2"/>
      <c r="H21" s="3"/>
      <c r="K21" s="3"/>
      <c r="L21" s="3"/>
    </row>
    <row r="22" spans="1:12" ht="18" customHeight="1">
      <c r="A22" s="1">
        <v>11</v>
      </c>
      <c r="B22" s="2"/>
      <c r="C22" s="2"/>
      <c r="D22" s="2"/>
      <c r="E22" s="1"/>
      <c r="F22" s="1" t="str">
        <f t="shared" si="1"/>
        <v/>
      </c>
      <c r="G22" s="2"/>
      <c r="H22" s="3"/>
      <c r="K22" s="3"/>
      <c r="L22" s="3"/>
    </row>
    <row r="23" spans="1:12" ht="18" customHeight="1">
      <c r="A23" s="1">
        <v>12</v>
      </c>
      <c r="B23" s="2"/>
      <c r="C23" s="2"/>
      <c r="D23" s="2"/>
      <c r="E23" s="1"/>
      <c r="F23" s="1" t="str">
        <f t="shared" si="1"/>
        <v/>
      </c>
      <c r="G23" s="2"/>
      <c r="H23" s="3"/>
      <c r="K23" s="3"/>
      <c r="L23" s="3"/>
    </row>
    <row r="24" spans="1:12" ht="18" customHeight="1">
      <c r="A24" s="1">
        <v>13</v>
      </c>
      <c r="B24" s="2"/>
      <c r="C24" s="2"/>
      <c r="D24" s="2"/>
      <c r="E24" s="1"/>
      <c r="F24" s="1" t="str">
        <f t="shared" si="1"/>
        <v/>
      </c>
      <c r="G24" s="2"/>
      <c r="H24" s="3"/>
      <c r="K24" s="3"/>
      <c r="L24" s="3"/>
    </row>
    <row r="25" spans="1:12" ht="18" customHeight="1">
      <c r="A25" s="1">
        <v>14</v>
      </c>
      <c r="B25" s="2"/>
      <c r="C25" s="2"/>
      <c r="D25" s="2"/>
      <c r="E25" s="1"/>
      <c r="F25" s="1" t="str">
        <f t="shared" si="1"/>
        <v/>
      </c>
      <c r="G25" s="2"/>
      <c r="H25" s="3"/>
      <c r="K25" s="3"/>
      <c r="L25" s="3"/>
    </row>
    <row r="26" spans="1:12" ht="18" customHeight="1">
      <c r="A26" s="1">
        <v>15</v>
      </c>
      <c r="B26" s="2"/>
      <c r="C26" s="2"/>
      <c r="D26" s="2"/>
      <c r="E26" s="1"/>
      <c r="F26" s="1" t="str">
        <f t="shared" si="1"/>
        <v/>
      </c>
      <c r="G26" s="2"/>
      <c r="H26" s="3"/>
      <c r="K26" s="3"/>
      <c r="L26" s="3"/>
    </row>
    <row r="27" spans="1:12" ht="18" customHeight="1">
      <c r="A27" s="1">
        <v>16</v>
      </c>
      <c r="B27" s="2"/>
      <c r="C27" s="2"/>
      <c r="D27" s="2"/>
      <c r="E27" s="1"/>
      <c r="F27" s="1" t="str">
        <f t="shared" si="1"/>
        <v/>
      </c>
      <c r="G27" s="2"/>
      <c r="H27" s="3"/>
      <c r="K27" s="3"/>
      <c r="L27" s="3"/>
    </row>
    <row r="28" spans="1:12" ht="18" customHeight="1">
      <c r="A28" s="1">
        <v>17</v>
      </c>
      <c r="B28" s="2"/>
      <c r="C28" s="2"/>
      <c r="D28" s="2"/>
      <c r="E28" s="1"/>
      <c r="F28" s="1" t="str">
        <f t="shared" si="1"/>
        <v/>
      </c>
      <c r="G28" s="2"/>
      <c r="H28" s="3"/>
      <c r="K28" s="3"/>
      <c r="L28" s="3"/>
    </row>
    <row r="29" spans="1:12" ht="18" customHeight="1">
      <c r="A29" s="1">
        <v>18</v>
      </c>
      <c r="B29" s="2"/>
      <c r="C29" s="2"/>
      <c r="D29" s="2"/>
      <c r="E29" s="1"/>
      <c r="F29" s="1" t="str">
        <f t="shared" si="1"/>
        <v/>
      </c>
      <c r="G29" s="2"/>
      <c r="H29" s="3"/>
      <c r="K29" s="3"/>
      <c r="L29" s="3"/>
    </row>
    <row r="30" spans="1:12" ht="18" customHeight="1">
      <c r="A30" s="1">
        <v>19</v>
      </c>
      <c r="B30" s="2"/>
      <c r="C30" s="2"/>
      <c r="D30" s="2"/>
      <c r="E30" s="1"/>
      <c r="F30" s="1" t="str">
        <f t="shared" si="1"/>
        <v/>
      </c>
      <c r="G30" s="2"/>
      <c r="H30" s="3"/>
      <c r="I30" s="3"/>
      <c r="J30" s="3"/>
      <c r="K30" s="3"/>
      <c r="L30" s="3"/>
    </row>
    <row r="31" spans="1:12" ht="18" customHeight="1">
      <c r="A31" s="1">
        <v>20</v>
      </c>
      <c r="B31" s="2"/>
      <c r="C31" s="2"/>
      <c r="D31" s="2"/>
      <c r="E31" s="1"/>
      <c r="F31" s="1" t="str">
        <f t="shared" si="1"/>
        <v/>
      </c>
      <c r="G31" s="2"/>
      <c r="H31" s="3"/>
      <c r="I31" s="3"/>
      <c r="J31" s="3"/>
      <c r="K31" s="3"/>
      <c r="L31" s="3"/>
    </row>
    <row r="32" spans="1:12" ht="18" customHeight="1">
      <c r="A32" s="1">
        <v>21</v>
      </c>
      <c r="B32" s="2"/>
      <c r="C32" s="2"/>
      <c r="D32" s="2"/>
      <c r="E32" s="1"/>
      <c r="F32" s="1" t="str">
        <f t="shared" si="1"/>
        <v/>
      </c>
      <c r="G32" s="2"/>
      <c r="H32" s="3"/>
      <c r="I32" s="3"/>
      <c r="J32" s="3"/>
      <c r="K32" s="3"/>
      <c r="L32" s="3"/>
    </row>
    <row r="33" spans="1:12" ht="18" customHeight="1">
      <c r="A33" s="1">
        <v>22</v>
      </c>
      <c r="B33" s="2"/>
      <c r="C33" s="2"/>
      <c r="D33" s="2"/>
      <c r="E33" s="1"/>
      <c r="F33" s="1" t="str">
        <f t="shared" si="1"/>
        <v/>
      </c>
      <c r="G33" s="2"/>
      <c r="H33" s="3"/>
      <c r="I33" s="3"/>
      <c r="J33" s="3"/>
      <c r="K33" s="3"/>
      <c r="L33" s="3"/>
    </row>
    <row r="34" spans="1:12" ht="18" customHeight="1">
      <c r="A34" s="1">
        <v>23</v>
      </c>
      <c r="B34" s="2"/>
      <c r="C34" s="2"/>
      <c r="D34" s="2"/>
      <c r="E34" s="1"/>
      <c r="F34" s="1" t="str">
        <f t="shared" si="1"/>
        <v/>
      </c>
      <c r="G34" s="2"/>
      <c r="H34" s="3"/>
      <c r="I34" s="3"/>
      <c r="J34" s="3"/>
      <c r="K34" s="3"/>
      <c r="L34" s="3"/>
    </row>
    <row r="35" spans="1:12" ht="18" customHeight="1">
      <c r="A35" s="1">
        <v>24</v>
      </c>
      <c r="B35" s="2"/>
      <c r="C35" s="2"/>
      <c r="D35" s="2"/>
      <c r="E35" s="1"/>
      <c r="F35" s="1" t="str">
        <f t="shared" si="1"/>
        <v/>
      </c>
      <c r="G35" s="2"/>
      <c r="H35" s="3"/>
      <c r="I35" s="3"/>
      <c r="J35" s="3"/>
      <c r="K35" s="3"/>
      <c r="L35" s="3"/>
    </row>
    <row r="36" spans="1:12" ht="18" customHeight="1">
      <c r="A36" s="1">
        <v>25</v>
      </c>
      <c r="B36" s="2"/>
      <c r="C36" s="2"/>
      <c r="D36" s="2"/>
      <c r="E36" s="1"/>
      <c r="F36" s="1" t="str">
        <f t="shared" si="1"/>
        <v/>
      </c>
      <c r="G36" s="2"/>
      <c r="H36" s="3"/>
      <c r="I36" s="3"/>
      <c r="J36" s="3"/>
      <c r="K36" s="3"/>
      <c r="L36" s="3"/>
    </row>
    <row r="37" spans="1:12">
      <c r="A37" s="1">
        <v>26</v>
      </c>
      <c r="B37" s="2"/>
      <c r="C37" s="2"/>
      <c r="D37" s="2"/>
      <c r="E37" s="1"/>
      <c r="F37" s="1" t="str">
        <f>IF(E37="A",$B$5,IF(E37="B",$B$6,IF(E37="C",$B$7,IF(E37="D",$B$8,IF(E37="E",$B$9,"")))))</f>
        <v/>
      </c>
      <c r="G37" s="2"/>
      <c r="H37" s="3"/>
      <c r="I37" s="3"/>
      <c r="J37" s="3"/>
      <c r="K37" s="3"/>
      <c r="L37" s="3"/>
    </row>
    <row r="38" spans="1:12">
      <c r="A38" s="1">
        <v>27</v>
      </c>
      <c r="B38" s="2"/>
      <c r="C38" s="2"/>
      <c r="D38" s="2"/>
      <c r="E38" s="1"/>
      <c r="F38" s="1" t="str">
        <f t="shared" si="1"/>
        <v/>
      </c>
      <c r="G38" s="2"/>
      <c r="H38" s="3"/>
      <c r="I38" s="3"/>
      <c r="J38" s="3"/>
      <c r="K38" s="3"/>
      <c r="L38" s="3"/>
    </row>
    <row r="39" spans="1:12">
      <c r="A39" s="1">
        <v>28</v>
      </c>
      <c r="B39" s="2"/>
      <c r="C39" s="2"/>
      <c r="D39" s="2"/>
      <c r="E39" s="1"/>
      <c r="F39" s="1" t="str">
        <f t="shared" si="1"/>
        <v/>
      </c>
      <c r="G39" s="2"/>
      <c r="H39" s="3"/>
      <c r="I39" s="3"/>
      <c r="J39" s="3"/>
      <c r="K39" s="3"/>
      <c r="L39" s="3"/>
    </row>
    <row r="40" spans="1:12">
      <c r="A40" s="1">
        <v>29</v>
      </c>
      <c r="B40" s="2"/>
      <c r="C40" s="2"/>
      <c r="D40" s="2"/>
      <c r="E40" s="1"/>
      <c r="F40" s="1" t="str">
        <f>IF(E40="A",$B$5,IF(E40="B",$B$6,IF(E40="C",$B$7,IF(E40="D",$B$8,IF(E40="E",$B$9,"")))))</f>
        <v/>
      </c>
      <c r="G40" s="2"/>
      <c r="H40" s="3"/>
      <c r="I40" s="3"/>
      <c r="J40" s="3"/>
      <c r="K40" s="3"/>
      <c r="L40" s="3"/>
    </row>
    <row r="41" spans="1:12">
      <c r="A41" s="1">
        <v>30</v>
      </c>
      <c r="B41" s="2"/>
      <c r="C41" s="2"/>
      <c r="D41" s="2"/>
      <c r="E41" s="1"/>
      <c r="F41" s="1" t="str">
        <f t="shared" si="1"/>
        <v/>
      </c>
      <c r="G41" s="2"/>
      <c r="H41" s="3"/>
      <c r="I41" s="3"/>
      <c r="J41" s="3"/>
      <c r="K41" s="3"/>
      <c r="L41" s="3"/>
    </row>
    <row r="42" spans="1:12">
      <c r="A42" s="1">
        <v>31</v>
      </c>
      <c r="B42" s="2"/>
      <c r="C42" s="2"/>
      <c r="D42" s="2"/>
      <c r="E42" s="1"/>
      <c r="F42" s="1" t="str">
        <f t="shared" si="1"/>
        <v/>
      </c>
      <c r="G42" s="2"/>
      <c r="H42" s="3"/>
      <c r="I42" s="3"/>
      <c r="J42" s="3"/>
      <c r="K42" s="3"/>
      <c r="L42" s="3"/>
    </row>
    <row r="43" spans="1:12">
      <c r="A43" s="1">
        <v>32</v>
      </c>
      <c r="B43" s="2"/>
      <c r="C43" s="2"/>
      <c r="D43" s="2"/>
      <c r="E43" s="1"/>
      <c r="F43" s="1" t="str">
        <f t="shared" si="1"/>
        <v/>
      </c>
      <c r="G43" s="2"/>
      <c r="H43" s="3"/>
      <c r="I43" s="3"/>
      <c r="J43" s="3"/>
      <c r="K43" s="3"/>
      <c r="L43" s="3"/>
    </row>
    <row r="44" spans="1:12">
      <c r="A44" s="1">
        <v>33</v>
      </c>
      <c r="B44" s="2"/>
      <c r="C44" s="2"/>
      <c r="D44" s="2"/>
      <c r="E44" s="1"/>
      <c r="F44" s="1" t="str">
        <f t="shared" si="1"/>
        <v/>
      </c>
      <c r="G44" s="2"/>
      <c r="H44" s="3"/>
      <c r="I44" s="3"/>
      <c r="J44" s="3"/>
      <c r="K44" s="3"/>
      <c r="L44" s="3"/>
    </row>
    <row r="45" spans="1:12">
      <c r="A45" s="1">
        <v>34</v>
      </c>
      <c r="B45" s="2"/>
      <c r="C45" s="2"/>
      <c r="D45" s="2"/>
      <c r="E45" s="1"/>
      <c r="F45" s="1" t="str">
        <f t="shared" si="1"/>
        <v/>
      </c>
      <c r="G45" s="2"/>
      <c r="H45" s="3"/>
      <c r="I45" s="3"/>
      <c r="J45" s="3"/>
      <c r="K45" s="3"/>
      <c r="L45" s="3"/>
    </row>
    <row r="46" spans="1:12">
      <c r="A46" s="1">
        <v>35</v>
      </c>
      <c r="B46" s="2"/>
      <c r="C46" s="2"/>
      <c r="D46" s="2"/>
      <c r="E46" s="1"/>
      <c r="F46" s="1" t="str">
        <f t="shared" si="1"/>
        <v/>
      </c>
      <c r="G46" s="2"/>
      <c r="H46" s="3"/>
      <c r="I46" s="3"/>
      <c r="J46" s="3"/>
      <c r="K46" s="3"/>
      <c r="L46" s="3"/>
    </row>
    <row r="47" spans="1:12">
      <c r="A47" s="1">
        <v>36</v>
      </c>
      <c r="B47" s="2"/>
      <c r="C47" s="2"/>
      <c r="D47" s="2"/>
      <c r="E47" s="1"/>
      <c r="F47" s="1" t="str">
        <f t="shared" si="1"/>
        <v/>
      </c>
      <c r="G47" s="2"/>
      <c r="H47" s="3"/>
      <c r="I47" s="3"/>
      <c r="J47" s="3"/>
      <c r="K47" s="3"/>
      <c r="L47" s="3"/>
    </row>
    <row r="48" spans="1:12">
      <c r="A48" s="1">
        <v>37</v>
      </c>
      <c r="B48" s="2"/>
      <c r="C48" s="2"/>
      <c r="D48" s="2"/>
      <c r="E48" s="1"/>
      <c r="F48" s="1" t="str">
        <f t="shared" si="1"/>
        <v/>
      </c>
      <c r="G48" s="2"/>
      <c r="H48" s="3"/>
      <c r="I48" s="3"/>
      <c r="J48" s="3"/>
      <c r="K48" s="3"/>
      <c r="L48" s="3"/>
    </row>
    <row r="49" spans="1:7">
      <c r="A49" s="1">
        <v>38</v>
      </c>
      <c r="B49" s="2"/>
      <c r="C49" s="2"/>
      <c r="D49" s="2"/>
      <c r="E49" s="1"/>
      <c r="F49" s="1" t="str">
        <f t="shared" si="1"/>
        <v/>
      </c>
      <c r="G49" s="2"/>
    </row>
    <row r="50" spans="1:7">
      <c r="A50" s="1">
        <v>39</v>
      </c>
      <c r="B50" s="2"/>
      <c r="C50" s="2"/>
      <c r="D50" s="2"/>
      <c r="E50" s="1"/>
      <c r="F50" s="1" t="str">
        <f t="shared" si="1"/>
        <v/>
      </c>
      <c r="G50" s="2"/>
    </row>
    <row r="51" spans="1:7">
      <c r="A51" s="1">
        <v>40</v>
      </c>
      <c r="B51" s="2"/>
      <c r="C51" s="2"/>
      <c r="D51" s="2"/>
      <c r="E51" s="1"/>
      <c r="F51" s="1" t="str">
        <f t="shared" si="1"/>
        <v/>
      </c>
      <c r="G51" s="2"/>
    </row>
  </sheetData>
  <autoFilter ref="A11:G11" xr:uid="{A1E67F43-9916-4614-A625-52C02A2F5E21}"/>
  <mergeCells count="1">
    <mergeCell ref="A1:G1"/>
  </mergeCells>
  <phoneticPr fontId="1"/>
  <dataValidations count="1">
    <dataValidation type="list" allowBlank="1" showInputMessage="1" showErrorMessage="1" sqref="E12:E51" xr:uid="{EEF69823-87A5-43C6-951B-AE1CC425F4E3}">
      <formula1>"A,B,C,D,E,その他"</formula1>
    </dataValidation>
  </dataValidations>
  <printOptions horizontalCentered="1"/>
  <pageMargins left="0.51181102362204722" right="0.51181102362204722" top="0.35433070866141736" bottom="0.55118110236220474" header="0.15748031496062992" footer="0.11811023622047245"/>
  <pageSetup paperSize="9" scale="88" fitToHeight="0" orientation="landscape" r:id="rId1"/>
  <headerFooter>
    <oddHeader>&amp;R&amp;"ＭＳ ゴシック,標準"&amp;12別紙</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EDDC0-9D88-41EA-87AD-5A87D76C445B}">
  <sheetPr>
    <pageSetUpPr fitToPage="1"/>
  </sheetPr>
  <dimension ref="A1:L46"/>
  <sheetViews>
    <sheetView view="pageBreakPreview" zoomScaleNormal="100" zoomScaleSheetLayoutView="100" workbookViewId="0">
      <pane ySplit="11" topLeftCell="A12" activePane="bottomLeft" state="frozen"/>
      <selection pane="bottomLeft" sqref="A1:G1"/>
    </sheetView>
  </sheetViews>
  <sheetFormatPr defaultRowHeight="18.75"/>
  <cols>
    <col min="1" max="1" width="8.77734375" style="3" customWidth="1"/>
    <col min="2" max="4" width="18.77734375" style="3" customWidth="1"/>
    <col min="5" max="5" width="8.77734375" style="4" customWidth="1"/>
    <col min="6" max="6" width="15.77734375" style="4" customWidth="1"/>
    <col min="7" max="7" width="35.77734375" style="3" customWidth="1"/>
    <col min="8" max="8" width="5.77734375" customWidth="1"/>
    <col min="10" max="10" width="13.21875" customWidth="1"/>
  </cols>
  <sheetData>
    <row r="1" spans="1:12" ht="18" customHeight="1">
      <c r="A1" s="13" t="s">
        <v>26</v>
      </c>
      <c r="B1" s="13"/>
      <c r="C1" s="13"/>
      <c r="D1" s="13"/>
      <c r="E1" s="13"/>
      <c r="F1" s="13"/>
      <c r="G1" s="13"/>
      <c r="H1" s="3"/>
      <c r="K1" s="3"/>
      <c r="L1" s="3"/>
    </row>
    <row r="2" spans="1:12" ht="18" customHeight="1">
      <c r="B2" s="7" t="s">
        <v>37</v>
      </c>
      <c r="C2" s="7" t="s">
        <v>38</v>
      </c>
      <c r="F2" s="14" t="s">
        <v>56</v>
      </c>
      <c r="G2" s="14"/>
      <c r="H2" s="3"/>
      <c r="K2" s="3"/>
      <c r="L2" s="3"/>
    </row>
    <row r="3" spans="1:12" ht="18" customHeight="1">
      <c r="D3" s="4"/>
      <c r="F3" s="14"/>
      <c r="G3" s="14"/>
      <c r="H3" s="3"/>
      <c r="K3" s="3"/>
      <c r="L3" s="3"/>
    </row>
    <row r="4" spans="1:12" ht="18" customHeight="1">
      <c r="A4" s="1" t="s">
        <v>8</v>
      </c>
      <c r="B4" s="1" t="s">
        <v>9</v>
      </c>
      <c r="C4" s="1" t="s">
        <v>28</v>
      </c>
      <c r="D4" s="1" t="s">
        <v>29</v>
      </c>
      <c r="E4" s="12"/>
      <c r="F4" s="14"/>
      <c r="G4" s="14"/>
      <c r="H4" s="3"/>
      <c r="K4" s="3"/>
      <c r="L4" s="3"/>
    </row>
    <row r="5" spans="1:12" ht="18" customHeight="1">
      <c r="A5" s="1" t="s">
        <v>16</v>
      </c>
      <c r="B5" s="1" t="s">
        <v>1</v>
      </c>
      <c r="C5" s="8">
        <v>0</v>
      </c>
      <c r="D5" s="6">
        <f>COUNTIF($E$12:$E$34, "A")</f>
        <v>1</v>
      </c>
      <c r="E5" s="12" t="str">
        <f>IF(D5&lt;C5, "最低割当人数を満たしていません", "")</f>
        <v/>
      </c>
      <c r="F5" s="14"/>
      <c r="G5" s="14"/>
      <c r="H5" s="3"/>
      <c r="K5" s="3"/>
      <c r="L5" s="3"/>
    </row>
    <row r="6" spans="1:12" ht="18" customHeight="1">
      <c r="A6" s="1" t="s">
        <v>18</v>
      </c>
      <c r="B6" s="1" t="s">
        <v>2</v>
      </c>
      <c r="C6" s="8">
        <v>1</v>
      </c>
      <c r="D6" s="6">
        <f>COUNTIF($E$12:$E$34, "B")</f>
        <v>1</v>
      </c>
      <c r="E6" s="12" t="str">
        <f t="shared" ref="E6:E9" si="0">IF(D6&lt;C6, "最低割当人数を満たしていません", "")</f>
        <v/>
      </c>
      <c r="F6" s="14"/>
      <c r="G6" s="14"/>
      <c r="H6" s="3"/>
      <c r="K6" s="3"/>
      <c r="L6" s="3"/>
    </row>
    <row r="7" spans="1:12" ht="18" customHeight="1">
      <c r="A7" s="1" t="s">
        <v>17</v>
      </c>
      <c r="B7" s="1" t="s">
        <v>4</v>
      </c>
      <c r="C7" s="8">
        <v>3</v>
      </c>
      <c r="D7" s="6">
        <f>COUNTIF($E$12:$E$34, "C")</f>
        <v>3</v>
      </c>
      <c r="E7" s="12" t="str">
        <f t="shared" si="0"/>
        <v/>
      </c>
      <c r="F7" s="14"/>
      <c r="G7" s="14"/>
      <c r="H7" s="3"/>
      <c r="K7" s="3"/>
      <c r="L7" s="3"/>
    </row>
    <row r="8" spans="1:12" ht="18" customHeight="1">
      <c r="A8" s="1" t="s">
        <v>20</v>
      </c>
      <c r="B8" s="1" t="s">
        <v>5</v>
      </c>
      <c r="C8" s="8">
        <v>1</v>
      </c>
      <c r="D8" s="6">
        <f>COUNTIF($E$12:$E$34, "D")</f>
        <v>2</v>
      </c>
      <c r="E8" s="12" t="str">
        <f t="shared" si="0"/>
        <v/>
      </c>
      <c r="F8" s="14"/>
      <c r="G8" s="14"/>
      <c r="H8" s="3"/>
      <c r="K8" s="3"/>
      <c r="L8" s="3"/>
    </row>
    <row r="9" spans="1:12" ht="18" customHeight="1">
      <c r="A9" s="1" t="s">
        <v>19</v>
      </c>
      <c r="B9" s="1" t="s">
        <v>7</v>
      </c>
      <c r="C9" s="8">
        <v>0</v>
      </c>
      <c r="D9" s="6">
        <f>COUNTIF($E$12:$E$34, "E")</f>
        <v>2</v>
      </c>
      <c r="E9" s="12" t="str">
        <f t="shared" si="0"/>
        <v/>
      </c>
      <c r="F9" s="14"/>
      <c r="G9" s="14"/>
      <c r="H9" s="3"/>
      <c r="K9" s="3"/>
      <c r="L9" s="3"/>
    </row>
    <row r="10" spans="1:12" ht="18" customHeight="1">
      <c r="G10" s="4"/>
      <c r="H10" s="3"/>
      <c r="K10" s="3"/>
      <c r="L10" s="3"/>
    </row>
    <row r="11" spans="1:12" ht="18" customHeight="1">
      <c r="A11" s="1" t="s">
        <v>25</v>
      </c>
      <c r="B11" s="1" t="s">
        <v>10</v>
      </c>
      <c r="C11" s="1" t="s">
        <v>11</v>
      </c>
      <c r="D11" s="1" t="s">
        <v>12</v>
      </c>
      <c r="E11" s="1" t="s">
        <v>8</v>
      </c>
      <c r="F11" s="1" t="s">
        <v>50</v>
      </c>
      <c r="G11" s="1" t="s">
        <v>13</v>
      </c>
      <c r="H11" s="3"/>
      <c r="K11" s="3"/>
      <c r="L11" s="3"/>
    </row>
    <row r="12" spans="1:12" ht="18" customHeight="1">
      <c r="A12" s="1">
        <v>1</v>
      </c>
      <c r="B12" s="9" t="s">
        <v>39</v>
      </c>
      <c r="C12" s="10" t="s">
        <v>14</v>
      </c>
      <c r="D12" s="10" t="s">
        <v>30</v>
      </c>
      <c r="E12" s="11" t="s">
        <v>52</v>
      </c>
      <c r="F12" s="1" t="str">
        <f>IF(E12="A",$B$5,IF(E12="B",$B$6,IF(E12="C",$B$7,IF(E12="D",$B$8,IF(E12="E",$B$9,"")))))</f>
        <v>9:00～17:45</v>
      </c>
      <c r="G12" s="10"/>
      <c r="H12" s="3"/>
      <c r="K12" s="3"/>
      <c r="L12" s="3"/>
    </row>
    <row r="13" spans="1:12" ht="18" customHeight="1">
      <c r="A13" s="1">
        <v>2</v>
      </c>
      <c r="B13" s="10" t="s">
        <v>39</v>
      </c>
      <c r="C13" s="10" t="s">
        <v>15</v>
      </c>
      <c r="D13" s="10" t="s">
        <v>31</v>
      </c>
      <c r="E13" s="11" t="s">
        <v>3</v>
      </c>
      <c r="F13" s="1" t="str">
        <f t="shared" ref="F13:F21" si="1">IF(E13="A",$B$5,IF(E13="B",$B$6,IF(E13="C",$B$7,IF(E13="D",$B$8,IF(E13="E",$B$9,"")))))</f>
        <v>8:30～17:15</v>
      </c>
      <c r="G13" s="10" t="s">
        <v>54</v>
      </c>
      <c r="H13" s="3"/>
      <c r="K13" s="3"/>
      <c r="L13" s="3"/>
    </row>
    <row r="14" spans="1:12" ht="18" customHeight="1">
      <c r="A14" s="1">
        <v>3</v>
      </c>
      <c r="B14" s="10" t="s">
        <v>40</v>
      </c>
      <c r="C14" s="10" t="s">
        <v>21</v>
      </c>
      <c r="D14" s="10" t="s">
        <v>32</v>
      </c>
      <c r="E14" s="11" t="s">
        <v>51</v>
      </c>
      <c r="F14" s="1" t="str">
        <f t="shared" si="1"/>
        <v>8:00～16:45</v>
      </c>
      <c r="G14" s="10"/>
      <c r="H14" s="3"/>
      <c r="K14" s="3"/>
      <c r="L14" s="3"/>
    </row>
    <row r="15" spans="1:12" ht="18" customHeight="1">
      <c r="A15" s="1">
        <v>4</v>
      </c>
      <c r="B15" s="10" t="s">
        <v>40</v>
      </c>
      <c r="C15" s="10" t="s">
        <v>22</v>
      </c>
      <c r="D15" s="10" t="s">
        <v>36</v>
      </c>
      <c r="E15" s="11" t="s">
        <v>3</v>
      </c>
      <c r="F15" s="1" t="str">
        <f t="shared" si="1"/>
        <v>8:30～17:15</v>
      </c>
      <c r="G15" s="10"/>
      <c r="H15" s="3"/>
      <c r="K15" s="3"/>
      <c r="L15" s="3"/>
    </row>
    <row r="16" spans="1:12" ht="18" customHeight="1">
      <c r="A16" s="1">
        <v>5</v>
      </c>
      <c r="B16" s="10" t="s">
        <v>42</v>
      </c>
      <c r="C16" s="10" t="s">
        <v>21</v>
      </c>
      <c r="D16" s="10" t="s">
        <v>47</v>
      </c>
      <c r="E16" s="11" t="s">
        <v>6</v>
      </c>
      <c r="F16" s="1" t="str">
        <f t="shared" si="1"/>
        <v>9:30～18:15</v>
      </c>
      <c r="G16" s="10" t="s">
        <v>55</v>
      </c>
      <c r="H16" s="3"/>
      <c r="K16" s="3"/>
      <c r="L16" s="3"/>
    </row>
    <row r="17" spans="1:12" ht="18" customHeight="1">
      <c r="A17" s="1">
        <v>6</v>
      </c>
      <c r="B17" s="10" t="s">
        <v>43</v>
      </c>
      <c r="C17" s="10" t="s">
        <v>23</v>
      </c>
      <c r="D17" s="10" t="s">
        <v>33</v>
      </c>
      <c r="E17" s="11" t="s">
        <v>52</v>
      </c>
      <c r="F17" s="1" t="str">
        <f t="shared" si="1"/>
        <v>9:00～17:45</v>
      </c>
      <c r="G17" s="10"/>
      <c r="H17" s="3"/>
      <c r="K17" s="3"/>
      <c r="L17" s="3"/>
    </row>
    <row r="18" spans="1:12" ht="18" customHeight="1">
      <c r="A18" s="1">
        <v>7</v>
      </c>
      <c r="B18" s="10" t="s">
        <v>43</v>
      </c>
      <c r="C18" s="10" t="s">
        <v>24</v>
      </c>
      <c r="D18" s="10" t="s">
        <v>34</v>
      </c>
      <c r="E18" s="11" t="s">
        <v>3</v>
      </c>
      <c r="F18" s="1" t="str">
        <f>IF(E18="A",$B$5,IF(E18="B",$B$6,IF(E18="C",$B$7,IF(E18="D",$B$8,IF(E18="E",$B$9,"")))))</f>
        <v>8:30～17:15</v>
      </c>
      <c r="G18" s="10"/>
      <c r="H18" s="3"/>
      <c r="K18" s="3"/>
      <c r="L18" s="3"/>
    </row>
    <row r="19" spans="1:12" ht="18" customHeight="1">
      <c r="A19" s="1">
        <v>8</v>
      </c>
      <c r="B19" s="10" t="s">
        <v>42</v>
      </c>
      <c r="C19" s="10" t="s">
        <v>44</v>
      </c>
      <c r="D19" s="10" t="s">
        <v>35</v>
      </c>
      <c r="E19" s="11" t="s">
        <v>49</v>
      </c>
      <c r="F19" s="11" t="s">
        <v>53</v>
      </c>
      <c r="G19" s="10" t="s">
        <v>41</v>
      </c>
      <c r="H19" s="3"/>
      <c r="K19" s="3"/>
      <c r="L19" s="3"/>
    </row>
    <row r="20" spans="1:12" ht="18" customHeight="1">
      <c r="A20" s="1">
        <v>9</v>
      </c>
      <c r="B20" s="10" t="s">
        <v>46</v>
      </c>
      <c r="C20" s="10" t="s">
        <v>21</v>
      </c>
      <c r="D20" s="10" t="s">
        <v>45</v>
      </c>
      <c r="E20" s="11" t="s">
        <v>6</v>
      </c>
      <c r="F20" s="1" t="str">
        <f t="shared" si="1"/>
        <v>9:30～18:15</v>
      </c>
      <c r="G20" s="10"/>
      <c r="H20" s="3"/>
      <c r="K20" s="3"/>
      <c r="L20" s="3"/>
    </row>
    <row r="21" spans="1:12" ht="18" customHeight="1">
      <c r="A21" s="1">
        <v>10</v>
      </c>
      <c r="B21" s="10" t="s">
        <v>46</v>
      </c>
      <c r="C21" s="10" t="s">
        <v>22</v>
      </c>
      <c r="D21" s="10" t="s">
        <v>48</v>
      </c>
      <c r="E21" s="11" t="s">
        <v>0</v>
      </c>
      <c r="F21" s="1" t="str">
        <f t="shared" si="1"/>
        <v>7:30～16:15</v>
      </c>
      <c r="G21" s="10"/>
      <c r="H21" s="3"/>
      <c r="K21" s="3"/>
      <c r="L21" s="3"/>
    </row>
    <row r="22" spans="1:12" ht="18" customHeight="1">
      <c r="A22" s="1">
        <v>11</v>
      </c>
      <c r="B22" s="2"/>
      <c r="C22" s="2"/>
      <c r="D22" s="2"/>
      <c r="E22" s="11"/>
      <c r="F22" s="1"/>
      <c r="G22" s="2"/>
      <c r="H22" s="3"/>
      <c r="K22" s="3"/>
      <c r="L22" s="3"/>
    </row>
    <row r="23" spans="1:12" ht="18" customHeight="1">
      <c r="A23" s="1">
        <v>12</v>
      </c>
      <c r="B23" s="2"/>
      <c r="C23" s="2"/>
      <c r="D23" s="2"/>
      <c r="E23" s="11"/>
      <c r="F23" s="1"/>
      <c r="G23" s="2"/>
      <c r="H23" s="3"/>
      <c r="K23" s="3"/>
      <c r="L23" s="3"/>
    </row>
    <row r="24" spans="1:12" ht="18" customHeight="1">
      <c r="A24" s="1">
        <v>13</v>
      </c>
      <c r="B24" s="2"/>
      <c r="C24" s="2"/>
      <c r="D24" s="2"/>
      <c r="E24" s="11"/>
      <c r="F24" s="1"/>
      <c r="G24" s="2"/>
      <c r="H24" s="3"/>
      <c r="K24" s="3"/>
      <c r="L24" s="3"/>
    </row>
    <row r="25" spans="1:12" ht="18" customHeight="1">
      <c r="A25" s="1">
        <v>14</v>
      </c>
      <c r="B25" s="2"/>
      <c r="C25" s="2"/>
      <c r="D25" s="2"/>
      <c r="E25" s="11"/>
      <c r="F25" s="1"/>
      <c r="G25" s="2"/>
      <c r="H25" s="3"/>
      <c r="K25" s="3"/>
      <c r="L25" s="3"/>
    </row>
    <row r="26" spans="1:12" ht="18" customHeight="1">
      <c r="A26" s="1">
        <v>15</v>
      </c>
      <c r="B26" s="2"/>
      <c r="C26" s="2"/>
      <c r="D26" s="2"/>
      <c r="E26" s="11"/>
      <c r="F26" s="1"/>
      <c r="G26" s="2"/>
      <c r="H26" s="3"/>
      <c r="K26" s="3"/>
      <c r="L26" s="3"/>
    </row>
    <row r="27" spans="1:12" ht="18" customHeight="1">
      <c r="A27" s="1">
        <v>16</v>
      </c>
      <c r="B27" s="2"/>
      <c r="C27" s="2"/>
      <c r="D27" s="2"/>
      <c r="E27" s="11"/>
      <c r="F27" s="1"/>
      <c r="G27" s="2"/>
      <c r="H27" s="3"/>
      <c r="K27" s="3"/>
      <c r="L27" s="3"/>
    </row>
    <row r="28" spans="1:12" ht="18" customHeight="1">
      <c r="A28" s="1">
        <v>17</v>
      </c>
      <c r="B28" s="2"/>
      <c r="C28" s="2"/>
      <c r="D28" s="2"/>
      <c r="E28" s="11"/>
      <c r="F28" s="1"/>
      <c r="G28" s="2"/>
      <c r="H28" s="3"/>
      <c r="K28" s="3"/>
      <c r="L28" s="3"/>
    </row>
    <row r="29" spans="1:12" ht="18" customHeight="1">
      <c r="A29" s="1">
        <v>18</v>
      </c>
      <c r="B29" s="2"/>
      <c r="C29" s="2"/>
      <c r="D29" s="2"/>
      <c r="E29" s="11"/>
      <c r="F29" s="1"/>
      <c r="G29" s="2"/>
      <c r="H29" s="3"/>
      <c r="K29" s="3"/>
      <c r="L29" s="3"/>
    </row>
    <row r="30" spans="1:12" ht="18" customHeight="1">
      <c r="A30" s="1">
        <v>19</v>
      </c>
      <c r="B30" s="2"/>
      <c r="C30" s="2"/>
      <c r="D30" s="2"/>
      <c r="E30" s="11"/>
      <c r="F30" s="1"/>
      <c r="G30" s="2"/>
      <c r="H30" s="3"/>
      <c r="I30" s="3"/>
      <c r="J30" s="3"/>
      <c r="K30" s="3"/>
      <c r="L30" s="3"/>
    </row>
    <row r="31" spans="1:12" ht="18" customHeight="1">
      <c r="A31" s="1">
        <v>20</v>
      </c>
      <c r="B31" s="2"/>
      <c r="C31" s="2"/>
      <c r="D31" s="2"/>
      <c r="E31" s="11"/>
      <c r="F31" s="1"/>
      <c r="G31" s="2"/>
      <c r="H31" s="3"/>
      <c r="I31" s="3"/>
      <c r="J31" s="3"/>
      <c r="K31" s="3"/>
      <c r="L31" s="3"/>
    </row>
    <row r="32" spans="1:12" ht="18" customHeight="1">
      <c r="A32" s="1">
        <v>21</v>
      </c>
      <c r="B32" s="2"/>
      <c r="C32" s="2"/>
      <c r="D32" s="2"/>
      <c r="E32" s="11"/>
      <c r="F32" s="1"/>
      <c r="G32" s="2"/>
      <c r="H32" s="3"/>
      <c r="I32" s="3"/>
      <c r="J32" s="3"/>
      <c r="K32" s="3"/>
      <c r="L32" s="3"/>
    </row>
    <row r="33" spans="1:12" ht="18" customHeight="1">
      <c r="A33" s="1">
        <v>22</v>
      </c>
      <c r="B33" s="2"/>
      <c r="C33" s="2"/>
      <c r="D33" s="2"/>
      <c r="E33" s="11"/>
      <c r="F33" s="1"/>
      <c r="G33" s="2"/>
      <c r="H33" s="3"/>
      <c r="I33" s="3"/>
      <c r="J33" s="3"/>
      <c r="K33" s="3"/>
      <c r="L33" s="3"/>
    </row>
    <row r="34" spans="1:12" ht="18" customHeight="1">
      <c r="A34" s="1">
        <v>23</v>
      </c>
      <c r="B34" s="2"/>
      <c r="C34" s="2"/>
      <c r="D34" s="2"/>
      <c r="E34" s="11"/>
      <c r="F34" s="1"/>
      <c r="G34" s="2"/>
      <c r="H34" s="3"/>
      <c r="I34" s="3"/>
      <c r="J34" s="3"/>
      <c r="K34" s="3"/>
      <c r="L34" s="3"/>
    </row>
    <row r="35" spans="1:12">
      <c r="A35" s="4"/>
      <c r="H35" s="3"/>
      <c r="I35" s="3"/>
      <c r="J35" s="3"/>
      <c r="K35" s="3"/>
      <c r="L35" s="3"/>
    </row>
    <row r="36" spans="1:12">
      <c r="A36" s="4"/>
      <c r="H36" s="3"/>
      <c r="I36" s="3"/>
      <c r="J36" s="3"/>
      <c r="K36" s="3"/>
      <c r="L36" s="3"/>
    </row>
    <row r="37" spans="1:12">
      <c r="H37" s="3"/>
      <c r="I37" s="3"/>
      <c r="J37" s="3"/>
      <c r="K37" s="3"/>
      <c r="L37" s="3"/>
    </row>
    <row r="38" spans="1:12">
      <c r="H38" s="3"/>
      <c r="I38" s="3"/>
      <c r="J38" s="3"/>
      <c r="K38" s="3"/>
      <c r="L38" s="3"/>
    </row>
    <row r="39" spans="1:12">
      <c r="H39" s="3"/>
      <c r="I39" s="3"/>
      <c r="J39" s="3"/>
      <c r="K39" s="3"/>
      <c r="L39" s="3"/>
    </row>
    <row r="40" spans="1:12">
      <c r="H40" s="3"/>
      <c r="I40" s="3"/>
      <c r="J40" s="3"/>
      <c r="K40" s="3"/>
      <c r="L40" s="3"/>
    </row>
    <row r="41" spans="1:12">
      <c r="H41" s="3"/>
      <c r="I41" s="3"/>
      <c r="J41" s="3"/>
      <c r="K41" s="3"/>
      <c r="L41" s="3"/>
    </row>
    <row r="42" spans="1:12">
      <c r="H42" s="3"/>
      <c r="I42" s="3"/>
      <c r="J42" s="3"/>
      <c r="K42" s="3"/>
      <c r="L42" s="3"/>
    </row>
    <row r="43" spans="1:12">
      <c r="H43" s="3"/>
      <c r="I43" s="3"/>
      <c r="J43" s="3"/>
      <c r="K43" s="3"/>
      <c r="L43" s="3"/>
    </row>
    <row r="44" spans="1:12">
      <c r="H44" s="3"/>
      <c r="I44" s="3"/>
      <c r="J44" s="3"/>
      <c r="K44" s="3"/>
      <c r="L44" s="3"/>
    </row>
    <row r="45" spans="1:12">
      <c r="H45" s="3"/>
      <c r="I45" s="3"/>
      <c r="J45" s="3"/>
      <c r="K45" s="3"/>
      <c r="L45" s="3"/>
    </row>
    <row r="46" spans="1:12">
      <c r="H46" s="3"/>
      <c r="I46" s="3"/>
      <c r="J46" s="3"/>
      <c r="K46" s="3"/>
      <c r="L46" s="3"/>
    </row>
  </sheetData>
  <autoFilter ref="A11:G11" xr:uid="{A1E67F43-9916-4614-A625-52C02A2F5E21}"/>
  <mergeCells count="2">
    <mergeCell ref="A1:G1"/>
    <mergeCell ref="F2:G9"/>
  </mergeCells>
  <phoneticPr fontId="1"/>
  <dataValidations count="1">
    <dataValidation type="list" allowBlank="1" showInputMessage="1" showErrorMessage="1" sqref="E12:E34" xr:uid="{5E6A1168-FBBF-4705-BE9A-CC2147D88FE4}">
      <formula1>"A,B,C,D,E,その他"</formula1>
    </dataValidation>
  </dataValidations>
  <printOptions horizontalCentered="1"/>
  <pageMargins left="0.51181102362204722" right="0.51181102362204722" top="0.35433070866141736" bottom="0.55118110236220474" header="0.15748031496062992" footer="0.31496062992125984"/>
  <pageSetup paperSize="9" scale="88" fitToHeight="0" orientation="landscape" r:id="rId1"/>
  <headerFooter>
    <oddHeader>&amp;R&amp;"ＭＳ ゴシック,標準"&amp;12別紙</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D27F-1D6B-4CB3-B2FC-F4784AD6E294}">
  <sheetPr>
    <pageSetUpPr fitToPage="1"/>
  </sheetPr>
  <dimension ref="A1:L51"/>
  <sheetViews>
    <sheetView tabSelected="1" view="pageBreakPreview" zoomScaleNormal="100" zoomScaleSheetLayoutView="100" workbookViewId="0">
      <pane ySplit="11" topLeftCell="A12" activePane="bottomLeft" state="frozen"/>
      <selection pane="bottomLeft" sqref="A1:G1"/>
    </sheetView>
  </sheetViews>
  <sheetFormatPr defaultRowHeight="18.75"/>
  <cols>
    <col min="1" max="1" width="8.77734375" style="3" customWidth="1"/>
    <col min="2" max="4" width="18.77734375" style="3" customWidth="1"/>
    <col min="5" max="5" width="8.77734375" style="4" customWidth="1"/>
    <col min="6" max="6" width="15.77734375" style="4" customWidth="1"/>
    <col min="7" max="7" width="35.77734375" style="3" customWidth="1"/>
    <col min="8" max="8" width="5.77734375" customWidth="1"/>
    <col min="10" max="10" width="13.21875" customWidth="1"/>
  </cols>
  <sheetData>
    <row r="1" spans="1:12" ht="18" customHeight="1">
      <c r="A1" s="13" t="s">
        <v>26</v>
      </c>
      <c r="B1" s="13"/>
      <c r="C1" s="13"/>
      <c r="D1" s="13"/>
      <c r="E1" s="13"/>
      <c r="F1" s="13"/>
      <c r="G1" s="13"/>
      <c r="H1" s="3"/>
      <c r="K1" s="3"/>
      <c r="L1" s="3"/>
    </row>
    <row r="2" spans="1:12" ht="18" customHeight="1">
      <c r="B2" s="3" t="s">
        <v>37</v>
      </c>
      <c r="H2" s="3"/>
      <c r="K2" s="3"/>
      <c r="L2" s="3"/>
    </row>
    <row r="3" spans="1:12" ht="18" customHeight="1">
      <c r="D3" s="4"/>
      <c r="G3" s="4"/>
      <c r="H3" s="3"/>
      <c r="K3" s="3"/>
      <c r="L3" s="3"/>
    </row>
    <row r="4" spans="1:12" ht="18" customHeight="1">
      <c r="A4" s="1" t="s">
        <v>8</v>
      </c>
      <c r="B4" s="1" t="s">
        <v>9</v>
      </c>
      <c r="C4" s="1" t="s">
        <v>28</v>
      </c>
      <c r="D4" s="1" t="s">
        <v>29</v>
      </c>
      <c r="H4" s="3"/>
      <c r="K4" s="3"/>
      <c r="L4" s="3"/>
    </row>
    <row r="5" spans="1:12" ht="18" customHeight="1">
      <c r="A5" s="1" t="s">
        <v>16</v>
      </c>
      <c r="B5" s="1" t="s">
        <v>1</v>
      </c>
      <c r="C5" s="6"/>
      <c r="D5" s="6">
        <f>COUNTIF($E$12:$E$36, "A")</f>
        <v>0</v>
      </c>
      <c r="E5" s="12" t="str">
        <f>IF(D5&lt;C5, "最低割当人数を満たしていません", "")</f>
        <v/>
      </c>
      <c r="F5" s="12"/>
      <c r="H5" s="3"/>
      <c r="K5" s="3"/>
      <c r="L5" s="3"/>
    </row>
    <row r="6" spans="1:12" ht="18" customHeight="1">
      <c r="A6" s="1" t="s">
        <v>18</v>
      </c>
      <c r="B6" s="1" t="s">
        <v>2</v>
      </c>
      <c r="C6" s="6"/>
      <c r="D6" s="6">
        <f>COUNTIF($E$12:$E$36, "B")</f>
        <v>0</v>
      </c>
      <c r="E6" s="12" t="str">
        <f t="shared" ref="E6:E9" si="0">IF(D6&lt;C6, "最低割当人数を満たしていません", "")</f>
        <v/>
      </c>
      <c r="F6" s="12"/>
      <c r="H6" s="3"/>
      <c r="K6" s="3"/>
      <c r="L6" s="3"/>
    </row>
    <row r="7" spans="1:12" ht="18" customHeight="1">
      <c r="A7" s="1" t="s">
        <v>17</v>
      </c>
      <c r="B7" s="1" t="s">
        <v>4</v>
      </c>
      <c r="C7" s="6"/>
      <c r="D7" s="6">
        <f>COUNTIF($E$12:$E$36, "C")</f>
        <v>0</v>
      </c>
      <c r="E7" s="12" t="str">
        <f t="shared" si="0"/>
        <v/>
      </c>
      <c r="F7" s="12"/>
      <c r="H7" s="3"/>
      <c r="K7" s="3"/>
      <c r="L7" s="3"/>
    </row>
    <row r="8" spans="1:12" ht="18" customHeight="1">
      <c r="A8" s="1" t="s">
        <v>20</v>
      </c>
      <c r="B8" s="1" t="s">
        <v>5</v>
      </c>
      <c r="C8" s="6"/>
      <c r="D8" s="6">
        <f>COUNTIF($E$12:$E$36, "D")</f>
        <v>0</v>
      </c>
      <c r="E8" s="12" t="str">
        <f t="shared" si="0"/>
        <v/>
      </c>
      <c r="F8" s="12"/>
      <c r="H8" s="3"/>
      <c r="K8" s="3"/>
      <c r="L8" s="3"/>
    </row>
    <row r="9" spans="1:12" ht="18" customHeight="1">
      <c r="A9" s="1" t="s">
        <v>19</v>
      </c>
      <c r="B9" s="1" t="s">
        <v>7</v>
      </c>
      <c r="C9" s="6"/>
      <c r="D9" s="6">
        <f>COUNTIF($E$12:$E$36, "E")</f>
        <v>0</v>
      </c>
      <c r="E9" s="12" t="str">
        <f t="shared" si="0"/>
        <v/>
      </c>
      <c r="F9" s="12"/>
      <c r="H9" s="3"/>
      <c r="K9" s="3"/>
      <c r="L9" s="3"/>
    </row>
    <row r="10" spans="1:12" ht="18" customHeight="1">
      <c r="G10" s="4"/>
      <c r="H10" s="3"/>
      <c r="K10" s="3"/>
      <c r="L10" s="3"/>
    </row>
    <row r="11" spans="1:12" ht="18" customHeight="1">
      <c r="A11" s="1" t="s">
        <v>25</v>
      </c>
      <c r="B11" s="1" t="s">
        <v>10</v>
      </c>
      <c r="C11" s="1" t="s">
        <v>11</v>
      </c>
      <c r="D11" s="1" t="s">
        <v>12</v>
      </c>
      <c r="E11" s="1" t="s">
        <v>8</v>
      </c>
      <c r="F11" s="1" t="s">
        <v>50</v>
      </c>
      <c r="G11" s="1" t="s">
        <v>13</v>
      </c>
      <c r="H11" s="3"/>
      <c r="K11" s="3"/>
      <c r="L11" s="3"/>
    </row>
    <row r="12" spans="1:12" ht="18" customHeight="1">
      <c r="A12" s="1">
        <v>1</v>
      </c>
      <c r="B12" s="5"/>
      <c r="C12" s="2"/>
      <c r="D12" s="2"/>
      <c r="E12" s="1"/>
      <c r="F12" s="1" t="str">
        <f>IF(E12="A",$B$5,IF(E12="B",$B$6,IF(E12="C",$B$7,IF(E12="D",$B$8,IF(E12="E",$B$9,"")))))</f>
        <v/>
      </c>
      <c r="G12" s="2"/>
      <c r="H12" s="3"/>
      <c r="K12" s="3"/>
      <c r="L12" s="3"/>
    </row>
    <row r="13" spans="1:12" ht="18" customHeight="1">
      <c r="A13" s="1">
        <v>2</v>
      </c>
      <c r="B13" s="2"/>
      <c r="C13" s="2"/>
      <c r="D13" s="2"/>
      <c r="E13" s="1"/>
      <c r="F13" s="1" t="str">
        <f t="shared" ref="F13:F51" si="1">IF(E13="A",$B$5,IF(E13="B",$B$6,IF(E13="C",$B$7,IF(E13="D",$B$8,IF(E13="E",$B$9,"")))))</f>
        <v/>
      </c>
      <c r="G13" s="2"/>
      <c r="H13" s="3"/>
      <c r="K13" s="3"/>
      <c r="L13" s="3"/>
    </row>
    <row r="14" spans="1:12" ht="18" customHeight="1">
      <c r="A14" s="1">
        <v>3</v>
      </c>
      <c r="B14" s="2"/>
      <c r="C14" s="2"/>
      <c r="D14" s="2"/>
      <c r="E14" s="1"/>
      <c r="F14" s="1" t="str">
        <f t="shared" si="1"/>
        <v/>
      </c>
      <c r="G14" s="2"/>
      <c r="H14" s="3"/>
      <c r="K14" s="3"/>
      <c r="L14" s="3"/>
    </row>
    <row r="15" spans="1:12" ht="18" customHeight="1">
      <c r="A15" s="1">
        <v>4</v>
      </c>
      <c r="B15" s="2"/>
      <c r="C15" s="2"/>
      <c r="D15" s="2"/>
      <c r="E15" s="1"/>
      <c r="F15" s="1" t="str">
        <f>IF(E15="A",$B$5,IF(E15="B",$B$6,IF(E15="C",$B$7,IF(E15="D",$B$8,IF(E15="E",$B$9,"")))))</f>
        <v/>
      </c>
      <c r="G15" s="2"/>
      <c r="H15" s="3"/>
      <c r="K15" s="3"/>
      <c r="L15" s="3"/>
    </row>
    <row r="16" spans="1:12" ht="18" customHeight="1">
      <c r="A16" s="1">
        <v>5</v>
      </c>
      <c r="B16" s="2"/>
      <c r="C16" s="2"/>
      <c r="D16" s="2"/>
      <c r="E16" s="1"/>
      <c r="F16" s="1" t="str">
        <f t="shared" si="1"/>
        <v/>
      </c>
      <c r="G16" s="2"/>
      <c r="H16" s="3"/>
      <c r="K16" s="3"/>
      <c r="L16" s="3"/>
    </row>
    <row r="17" spans="1:12" ht="18" customHeight="1">
      <c r="A17" s="1">
        <v>6</v>
      </c>
      <c r="B17" s="2"/>
      <c r="C17" s="2"/>
      <c r="D17" s="2"/>
      <c r="E17" s="1"/>
      <c r="F17" s="1" t="str">
        <f t="shared" si="1"/>
        <v/>
      </c>
      <c r="G17" s="2"/>
      <c r="H17" s="3"/>
      <c r="K17" s="3"/>
      <c r="L17" s="3"/>
    </row>
    <row r="18" spans="1:12" ht="18" customHeight="1">
      <c r="A18" s="1">
        <v>7</v>
      </c>
      <c r="B18" s="2"/>
      <c r="C18" s="2"/>
      <c r="D18" s="2"/>
      <c r="E18" s="1"/>
      <c r="F18" s="1" t="str">
        <f t="shared" si="1"/>
        <v/>
      </c>
      <c r="G18" s="2"/>
      <c r="H18" s="3"/>
      <c r="K18" s="3"/>
      <c r="L18" s="3"/>
    </row>
    <row r="19" spans="1:12" ht="18" customHeight="1">
      <c r="A19" s="1">
        <v>8</v>
      </c>
      <c r="B19" s="2"/>
      <c r="C19" s="2"/>
      <c r="D19" s="2"/>
      <c r="E19" s="1"/>
      <c r="F19" s="1" t="str">
        <f t="shared" si="1"/>
        <v/>
      </c>
      <c r="G19" s="2"/>
      <c r="H19" s="3"/>
      <c r="K19" s="3"/>
      <c r="L19" s="3"/>
    </row>
    <row r="20" spans="1:12" ht="18" customHeight="1">
      <c r="A20" s="1">
        <v>9</v>
      </c>
      <c r="B20" s="2"/>
      <c r="C20" s="2"/>
      <c r="D20" s="2"/>
      <c r="E20" s="1"/>
      <c r="F20" s="1" t="str">
        <f t="shared" si="1"/>
        <v/>
      </c>
      <c r="G20" s="2"/>
      <c r="H20" s="3"/>
      <c r="K20" s="3"/>
      <c r="L20" s="3"/>
    </row>
    <row r="21" spans="1:12" ht="18" customHeight="1">
      <c r="A21" s="1">
        <v>10</v>
      </c>
      <c r="B21" s="2"/>
      <c r="C21" s="2"/>
      <c r="D21" s="2"/>
      <c r="E21" s="1"/>
      <c r="F21" s="1" t="str">
        <f t="shared" si="1"/>
        <v/>
      </c>
      <c r="G21" s="2"/>
      <c r="H21" s="3"/>
      <c r="K21" s="3"/>
      <c r="L21" s="3"/>
    </row>
    <row r="22" spans="1:12" ht="18" customHeight="1">
      <c r="A22" s="1">
        <v>11</v>
      </c>
      <c r="B22" s="2"/>
      <c r="C22" s="2"/>
      <c r="D22" s="2"/>
      <c r="E22" s="1"/>
      <c r="F22" s="1" t="str">
        <f t="shared" si="1"/>
        <v/>
      </c>
      <c r="G22" s="2"/>
      <c r="H22" s="3"/>
      <c r="K22" s="3"/>
      <c r="L22" s="3"/>
    </row>
    <row r="23" spans="1:12" ht="18" customHeight="1">
      <c r="A23" s="1">
        <v>12</v>
      </c>
      <c r="B23" s="2"/>
      <c r="C23" s="2"/>
      <c r="D23" s="2"/>
      <c r="E23" s="1"/>
      <c r="F23" s="1" t="str">
        <f t="shared" si="1"/>
        <v/>
      </c>
      <c r="G23" s="2"/>
      <c r="H23" s="3"/>
      <c r="K23" s="3"/>
      <c r="L23" s="3"/>
    </row>
    <row r="24" spans="1:12" ht="18" customHeight="1">
      <c r="A24" s="1">
        <v>13</v>
      </c>
      <c r="B24" s="2"/>
      <c r="C24" s="2"/>
      <c r="D24" s="2"/>
      <c r="E24" s="1"/>
      <c r="F24" s="1" t="str">
        <f t="shared" si="1"/>
        <v/>
      </c>
      <c r="G24" s="2"/>
      <c r="H24" s="3"/>
      <c r="K24" s="3"/>
      <c r="L24" s="3"/>
    </row>
    <row r="25" spans="1:12" ht="18" customHeight="1">
      <c r="A25" s="1">
        <v>14</v>
      </c>
      <c r="B25" s="2"/>
      <c r="C25" s="2"/>
      <c r="D25" s="2"/>
      <c r="E25" s="1"/>
      <c r="F25" s="1" t="str">
        <f t="shared" si="1"/>
        <v/>
      </c>
      <c r="G25" s="2"/>
      <c r="H25" s="3"/>
      <c r="K25" s="3"/>
      <c r="L25" s="3"/>
    </row>
    <row r="26" spans="1:12" ht="18" customHeight="1">
      <c r="A26" s="1">
        <v>15</v>
      </c>
      <c r="B26" s="2"/>
      <c r="C26" s="2"/>
      <c r="D26" s="2"/>
      <c r="E26" s="1"/>
      <c r="F26" s="1" t="str">
        <f t="shared" si="1"/>
        <v/>
      </c>
      <c r="G26" s="2"/>
      <c r="H26" s="3"/>
      <c r="K26" s="3"/>
      <c r="L26" s="3"/>
    </row>
    <row r="27" spans="1:12" ht="18" customHeight="1">
      <c r="A27" s="1">
        <v>16</v>
      </c>
      <c r="B27" s="2"/>
      <c r="C27" s="2"/>
      <c r="D27" s="2"/>
      <c r="E27" s="1"/>
      <c r="F27" s="1" t="str">
        <f t="shared" si="1"/>
        <v/>
      </c>
      <c r="G27" s="2"/>
      <c r="H27" s="3"/>
      <c r="K27" s="3"/>
      <c r="L27" s="3"/>
    </row>
    <row r="28" spans="1:12" ht="18" customHeight="1">
      <c r="A28" s="1">
        <v>17</v>
      </c>
      <c r="B28" s="2"/>
      <c r="C28" s="2"/>
      <c r="D28" s="2"/>
      <c r="E28" s="1"/>
      <c r="F28" s="1" t="str">
        <f t="shared" si="1"/>
        <v/>
      </c>
      <c r="G28" s="2"/>
      <c r="H28" s="3"/>
      <c r="K28" s="3"/>
      <c r="L28" s="3"/>
    </row>
    <row r="29" spans="1:12" ht="18" customHeight="1">
      <c r="A29" s="1">
        <v>18</v>
      </c>
      <c r="B29" s="2"/>
      <c r="C29" s="2"/>
      <c r="D29" s="2"/>
      <c r="E29" s="1"/>
      <c r="F29" s="1" t="str">
        <f t="shared" si="1"/>
        <v/>
      </c>
      <c r="G29" s="2"/>
      <c r="H29" s="3"/>
      <c r="K29" s="3"/>
      <c r="L29" s="3"/>
    </row>
    <row r="30" spans="1:12" ht="18" customHeight="1">
      <c r="A30" s="1">
        <v>19</v>
      </c>
      <c r="B30" s="2"/>
      <c r="C30" s="2"/>
      <c r="D30" s="2"/>
      <c r="E30" s="1"/>
      <c r="F30" s="1" t="str">
        <f t="shared" si="1"/>
        <v/>
      </c>
      <c r="G30" s="2"/>
      <c r="H30" s="3"/>
      <c r="I30" s="3"/>
      <c r="J30" s="3"/>
      <c r="K30" s="3"/>
      <c r="L30" s="3"/>
    </row>
    <row r="31" spans="1:12" ht="18" customHeight="1">
      <c r="A31" s="1">
        <v>20</v>
      </c>
      <c r="B31" s="2"/>
      <c r="C31" s="2"/>
      <c r="D31" s="2"/>
      <c r="E31" s="1"/>
      <c r="F31" s="1" t="str">
        <f t="shared" si="1"/>
        <v/>
      </c>
      <c r="G31" s="2"/>
      <c r="H31" s="3"/>
      <c r="I31" s="3"/>
      <c r="J31" s="3"/>
      <c r="K31" s="3"/>
      <c r="L31" s="3"/>
    </row>
    <row r="32" spans="1:12" ht="18" customHeight="1">
      <c r="A32" s="1">
        <v>21</v>
      </c>
      <c r="B32" s="2"/>
      <c r="C32" s="2"/>
      <c r="D32" s="2"/>
      <c r="E32" s="1"/>
      <c r="F32" s="1" t="str">
        <f t="shared" si="1"/>
        <v/>
      </c>
      <c r="G32" s="2"/>
      <c r="H32" s="3"/>
      <c r="I32" s="3"/>
      <c r="J32" s="3"/>
      <c r="K32" s="3"/>
      <c r="L32" s="3"/>
    </row>
    <row r="33" spans="1:12" ht="18" customHeight="1">
      <c r="A33" s="1">
        <v>22</v>
      </c>
      <c r="B33" s="2"/>
      <c r="C33" s="2"/>
      <c r="D33" s="2"/>
      <c r="E33" s="1"/>
      <c r="F33" s="1" t="str">
        <f t="shared" si="1"/>
        <v/>
      </c>
      <c r="G33" s="2"/>
      <c r="H33" s="3"/>
      <c r="I33" s="3"/>
      <c r="J33" s="3"/>
      <c r="K33" s="3"/>
      <c r="L33" s="3"/>
    </row>
    <row r="34" spans="1:12" ht="18" customHeight="1">
      <c r="A34" s="1">
        <v>23</v>
      </c>
      <c r="B34" s="2"/>
      <c r="C34" s="2"/>
      <c r="D34" s="2"/>
      <c r="E34" s="1"/>
      <c r="F34" s="1" t="str">
        <f t="shared" si="1"/>
        <v/>
      </c>
      <c r="G34" s="2"/>
      <c r="H34" s="3"/>
      <c r="I34" s="3"/>
      <c r="J34" s="3"/>
      <c r="K34" s="3"/>
      <c r="L34" s="3"/>
    </row>
    <row r="35" spans="1:12" ht="18" customHeight="1">
      <c r="A35" s="1">
        <v>24</v>
      </c>
      <c r="B35" s="2"/>
      <c r="C35" s="2"/>
      <c r="D35" s="2"/>
      <c r="E35" s="1"/>
      <c r="F35" s="1" t="str">
        <f t="shared" si="1"/>
        <v/>
      </c>
      <c r="G35" s="2"/>
      <c r="H35" s="3"/>
      <c r="I35" s="3"/>
      <c r="J35" s="3"/>
      <c r="K35" s="3"/>
      <c r="L35" s="3"/>
    </row>
    <row r="36" spans="1:12" ht="18" customHeight="1">
      <c r="A36" s="1">
        <v>25</v>
      </c>
      <c r="B36" s="2"/>
      <c r="C36" s="2"/>
      <c r="D36" s="2"/>
      <c r="E36" s="1"/>
      <c r="F36" s="1" t="str">
        <f t="shared" si="1"/>
        <v/>
      </c>
      <c r="G36" s="2"/>
      <c r="H36" s="3"/>
      <c r="I36" s="3"/>
      <c r="J36" s="3"/>
      <c r="K36" s="3"/>
      <c r="L36" s="3"/>
    </row>
    <row r="37" spans="1:12">
      <c r="A37" s="1">
        <v>26</v>
      </c>
      <c r="B37" s="2"/>
      <c r="C37" s="2"/>
      <c r="D37" s="2"/>
      <c r="E37" s="1"/>
      <c r="F37" s="1" t="str">
        <f>IF(E37="A",$B$5,IF(E37="B",$B$6,IF(E37="C",$B$7,IF(E37="D",$B$8,IF(E37="E",$B$9,"")))))</f>
        <v/>
      </c>
      <c r="G37" s="2"/>
      <c r="H37" s="3"/>
      <c r="I37" s="3"/>
      <c r="J37" s="3"/>
      <c r="K37" s="3"/>
      <c r="L37" s="3"/>
    </row>
    <row r="38" spans="1:12">
      <c r="A38" s="1">
        <v>27</v>
      </c>
      <c r="B38" s="2"/>
      <c r="C38" s="2"/>
      <c r="D38" s="2"/>
      <c r="E38" s="1"/>
      <c r="F38" s="1" t="str">
        <f t="shared" si="1"/>
        <v/>
      </c>
      <c r="G38" s="2"/>
      <c r="H38" s="3"/>
      <c r="I38" s="3"/>
      <c r="J38" s="3"/>
      <c r="K38" s="3"/>
      <c r="L38" s="3"/>
    </row>
    <row r="39" spans="1:12">
      <c r="A39" s="1">
        <v>28</v>
      </c>
      <c r="B39" s="2"/>
      <c r="C39" s="2"/>
      <c r="D39" s="2"/>
      <c r="E39" s="1"/>
      <c r="F39" s="1" t="str">
        <f t="shared" si="1"/>
        <v/>
      </c>
      <c r="G39" s="2"/>
      <c r="H39" s="3"/>
      <c r="I39" s="3"/>
      <c r="J39" s="3"/>
      <c r="K39" s="3"/>
      <c r="L39" s="3"/>
    </row>
    <row r="40" spans="1:12">
      <c r="A40" s="1">
        <v>29</v>
      </c>
      <c r="B40" s="2"/>
      <c r="C40" s="2"/>
      <c r="D40" s="2"/>
      <c r="E40" s="1"/>
      <c r="F40" s="1" t="str">
        <f>IF(E40="A",$B$5,IF(E40="B",$B$6,IF(E40="C",$B$7,IF(E40="D",$B$8,IF(E40="E",$B$9,"")))))</f>
        <v/>
      </c>
      <c r="G40" s="2"/>
      <c r="H40" s="3"/>
      <c r="I40" s="3"/>
      <c r="J40" s="3"/>
      <c r="K40" s="3"/>
      <c r="L40" s="3"/>
    </row>
    <row r="41" spans="1:12">
      <c r="A41" s="1">
        <v>30</v>
      </c>
      <c r="B41" s="2"/>
      <c r="C41" s="2"/>
      <c r="D41" s="2"/>
      <c r="E41" s="1"/>
      <c r="F41" s="1" t="str">
        <f t="shared" si="1"/>
        <v/>
      </c>
      <c r="G41" s="2"/>
      <c r="H41" s="3"/>
      <c r="I41" s="3"/>
      <c r="J41" s="3"/>
      <c r="K41" s="3"/>
      <c r="L41" s="3"/>
    </row>
    <row r="42" spans="1:12">
      <c r="A42" s="1">
        <v>31</v>
      </c>
      <c r="B42" s="2"/>
      <c r="C42" s="2"/>
      <c r="D42" s="2"/>
      <c r="E42" s="1"/>
      <c r="F42" s="1" t="str">
        <f t="shared" si="1"/>
        <v/>
      </c>
      <c r="G42" s="2"/>
      <c r="H42" s="3"/>
      <c r="I42" s="3"/>
      <c r="J42" s="3"/>
      <c r="K42" s="3"/>
      <c r="L42" s="3"/>
    </row>
    <row r="43" spans="1:12">
      <c r="A43" s="1">
        <v>32</v>
      </c>
      <c r="B43" s="2"/>
      <c r="C43" s="2"/>
      <c r="D43" s="2"/>
      <c r="E43" s="1"/>
      <c r="F43" s="1" t="str">
        <f t="shared" si="1"/>
        <v/>
      </c>
      <c r="G43" s="2"/>
      <c r="H43" s="3"/>
      <c r="I43" s="3"/>
      <c r="J43" s="3"/>
      <c r="K43" s="3"/>
      <c r="L43" s="3"/>
    </row>
    <row r="44" spans="1:12">
      <c r="A44" s="1">
        <v>33</v>
      </c>
      <c r="B44" s="2"/>
      <c r="C44" s="2"/>
      <c r="D44" s="2"/>
      <c r="E44" s="1"/>
      <c r="F44" s="1" t="str">
        <f t="shared" si="1"/>
        <v/>
      </c>
      <c r="G44" s="2"/>
      <c r="H44" s="3"/>
      <c r="I44" s="3"/>
      <c r="J44" s="3"/>
      <c r="K44" s="3"/>
      <c r="L44" s="3"/>
    </row>
    <row r="45" spans="1:12">
      <c r="A45" s="1">
        <v>34</v>
      </c>
      <c r="B45" s="2"/>
      <c r="C45" s="2"/>
      <c r="D45" s="2"/>
      <c r="E45" s="1"/>
      <c r="F45" s="1" t="str">
        <f t="shared" si="1"/>
        <v/>
      </c>
      <c r="G45" s="2"/>
      <c r="H45" s="3"/>
      <c r="I45" s="3"/>
      <c r="J45" s="3"/>
      <c r="K45" s="3"/>
      <c r="L45" s="3"/>
    </row>
    <row r="46" spans="1:12">
      <c r="A46" s="1">
        <v>35</v>
      </c>
      <c r="B46" s="2"/>
      <c r="C46" s="2"/>
      <c r="D46" s="2"/>
      <c r="E46" s="1"/>
      <c r="F46" s="1" t="str">
        <f t="shared" si="1"/>
        <v/>
      </c>
      <c r="G46" s="2"/>
      <c r="H46" s="3"/>
      <c r="I46" s="3"/>
      <c r="J46" s="3"/>
      <c r="K46" s="3"/>
      <c r="L46" s="3"/>
    </row>
    <row r="47" spans="1:12">
      <c r="A47" s="1">
        <v>36</v>
      </c>
      <c r="B47" s="2"/>
      <c r="C47" s="2"/>
      <c r="D47" s="2"/>
      <c r="E47" s="1"/>
      <c r="F47" s="1" t="str">
        <f t="shared" si="1"/>
        <v/>
      </c>
      <c r="G47" s="2"/>
      <c r="H47" s="3"/>
      <c r="I47" s="3"/>
      <c r="J47" s="3"/>
      <c r="K47" s="3"/>
      <c r="L47" s="3"/>
    </row>
    <row r="48" spans="1:12">
      <c r="A48" s="1">
        <v>37</v>
      </c>
      <c r="B48" s="2"/>
      <c r="C48" s="2"/>
      <c r="D48" s="2"/>
      <c r="E48" s="1"/>
      <c r="F48" s="1" t="str">
        <f t="shared" si="1"/>
        <v/>
      </c>
      <c r="G48" s="2"/>
      <c r="H48" s="3"/>
      <c r="I48" s="3"/>
      <c r="J48" s="3"/>
      <c r="K48" s="3"/>
      <c r="L48" s="3"/>
    </row>
    <row r="49" spans="1:7">
      <c r="A49" s="1">
        <v>38</v>
      </c>
      <c r="B49" s="2"/>
      <c r="C49" s="2"/>
      <c r="D49" s="2"/>
      <c r="E49" s="1"/>
      <c r="F49" s="1" t="str">
        <f t="shared" si="1"/>
        <v/>
      </c>
      <c r="G49" s="2"/>
    </row>
    <row r="50" spans="1:7">
      <c r="A50" s="1">
        <v>39</v>
      </c>
      <c r="B50" s="2"/>
      <c r="C50" s="2"/>
      <c r="D50" s="2"/>
      <c r="E50" s="1"/>
      <c r="F50" s="1" t="str">
        <f t="shared" si="1"/>
        <v/>
      </c>
      <c r="G50" s="2"/>
    </row>
    <row r="51" spans="1:7">
      <c r="A51" s="1">
        <v>40</v>
      </c>
      <c r="B51" s="2"/>
      <c r="C51" s="2"/>
      <c r="D51" s="2"/>
      <c r="E51" s="1"/>
      <c r="F51" s="1" t="str">
        <f t="shared" si="1"/>
        <v/>
      </c>
      <c r="G51" s="2"/>
    </row>
  </sheetData>
  <autoFilter ref="A11:G11" xr:uid="{A1E67F43-9916-4614-A625-52C02A2F5E21}"/>
  <mergeCells count="1">
    <mergeCell ref="A1:G1"/>
  </mergeCells>
  <phoneticPr fontId="1"/>
  <dataValidations count="1">
    <dataValidation type="list" allowBlank="1" showInputMessage="1" showErrorMessage="1" sqref="E12:E51" xr:uid="{A3526696-DF8D-4104-8682-C6AAB8DA0563}">
      <formula1>"A,B,C,D,E,その他"</formula1>
    </dataValidation>
  </dataValidations>
  <printOptions horizontalCentered="1"/>
  <pageMargins left="0.51181102362204722" right="0.51181102362204722" top="0.35433070866141736" bottom="0.55118110236220474" header="0.15748031496062992" footer="0.11811023622047245"/>
  <pageSetup paperSize="9" scale="88" fitToHeight="0" orientation="landscape" r:id="rId1"/>
  <headerFooter>
    <oddHeader>&amp;R&amp;"ＭＳ ゴシック,標準"&amp;12別紙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vt:lpstr>
      <vt:lpstr>記入例</vt:lpstr>
      <vt:lpstr>10月</vt:lpstr>
      <vt:lpstr>'10月'!Print_Area</vt:lpstr>
      <vt:lpstr>様式!Print_Area</vt:lpstr>
      <vt:lpstr>'10月'!Print_Titles</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JINJI024</dc:creator>
  <cp:lastModifiedBy>相馬　邦光(職員課)</cp:lastModifiedBy>
  <cp:lastPrinted>2023-09-12T06:49:03Z</cp:lastPrinted>
  <dcterms:created xsi:type="dcterms:W3CDTF">2023-02-08T02:51:34Z</dcterms:created>
  <dcterms:modified xsi:type="dcterms:W3CDTF">2023-09-19T01:27:26Z</dcterms:modified>
</cp:coreProperties>
</file>